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09 - Sept '25 Chess Tournament\September '25 Chess League - Results\"/>
    </mc:Choice>
  </mc:AlternateContent>
  <xr:revisionPtr revIDLastSave="0" documentId="8_{9A9A2477-C11D-4130-8FBB-75E0DC96904D}" xr6:coauthVersionLast="47" xr6:coauthVersionMax="47" xr10:uidLastSave="{00000000-0000-0000-0000-000000000000}"/>
  <bookViews>
    <workbookView xWindow="33480" yWindow="-120" windowWidth="29040" windowHeight="15720" activeTab="1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Open!$A$6:$G$6</definedName>
    <definedName name="_xlnm._FilterDatabase" localSheetId="1" hidden="1">'U1000'!$A$6:$G$6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9" i="2" l="1"/>
  <c r="B48" i="2"/>
  <c r="B38" i="2"/>
  <c r="B31" i="2"/>
  <c r="B28" i="1"/>
  <c r="B46" i="2"/>
  <c r="B45" i="2"/>
  <c r="B44" i="2"/>
  <c r="B34" i="2"/>
  <c r="B28" i="2"/>
  <c r="B33" i="2"/>
  <c r="B43" i="2"/>
  <c r="B40" i="2"/>
  <c r="B18" i="2"/>
  <c r="B22" i="1"/>
  <c r="B26" i="1"/>
  <c r="B18" i="1"/>
  <c r="B42" i="2"/>
  <c r="B41" i="2"/>
  <c r="B26" i="2"/>
  <c r="B30" i="2"/>
  <c r="B35" i="2"/>
  <c r="B25" i="2"/>
  <c r="B25" i="1"/>
  <c r="B22" i="2"/>
  <c r="B27" i="1"/>
  <c r="B15" i="1"/>
  <c r="B9" i="2"/>
  <c r="B36" i="2"/>
  <c r="B16" i="2"/>
  <c r="B14" i="2"/>
  <c r="B39" i="2"/>
  <c r="B32" i="2"/>
  <c r="B23" i="2"/>
  <c r="B37" i="2"/>
  <c r="B47" i="2"/>
  <c r="B21" i="2"/>
  <c r="B27" i="2"/>
  <c r="B20" i="2"/>
  <c r="B29" i="2"/>
  <c r="B11" i="2"/>
  <c r="B13" i="2"/>
  <c r="B10" i="2"/>
  <c r="B19" i="2"/>
  <c r="B29" i="1"/>
  <c r="B23" i="1"/>
  <c r="B21" i="1"/>
  <c r="B14" i="1"/>
  <c r="B10" i="1"/>
  <c r="B16" i="1"/>
  <c r="B8" i="2"/>
  <c r="B15" i="2"/>
  <c r="B24" i="2"/>
  <c r="B17" i="2"/>
  <c r="B12" i="2"/>
  <c r="B7" i="2"/>
  <c r="B19" i="1"/>
  <c r="B13" i="1"/>
  <c r="B7" i="1"/>
  <c r="B17" i="1"/>
  <c r="B9" i="1"/>
  <c r="B11" i="1"/>
  <c r="B12" i="1"/>
  <c r="B20" i="1"/>
  <c r="B24" i="1"/>
  <c r="B8" i="1"/>
</calcChain>
</file>

<file path=xl/sharedStrings.xml><?xml version="1.0" encoding="utf-8"?>
<sst xmlns="http://schemas.openxmlformats.org/spreadsheetml/2006/main" count="85" uniqueCount="76">
  <si>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</si>
  <si>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</si>
  <si>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</si>
  <si>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</si>
  <si>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</si>
  <si>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</si>
  <si>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</si>
  <si>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</si>
  <si>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</si>
  <si>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</si>
  <si>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</si>
  <si>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</si>
  <si>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</si>
  <si>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</si>
  <si>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</si>
  <si>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</si>
  <si>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</si>
  <si>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</si>
  <si>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</si>
  <si>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</si>
  <si>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</si>
  <si>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</si>
  <si>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</si>
  <si>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</si>
  <si>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</si>
  <si>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</si>
  <si>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</si>
  <si>
    <t>Columbia County Chess Association - Chess League</t>
  </si>
  <si>
    <t>Garrett Nixon</t>
  </si>
  <si>
    <t>Eric "Lucky" Walker</t>
  </si>
  <si>
    <t>Gerald Battaglia</t>
  </si>
  <si>
    <t>Tejas Santanam</t>
  </si>
  <si>
    <t>Gurnoor Farnaha</t>
  </si>
  <si>
    <t>Martin Taylor</t>
  </si>
  <si>
    <t>D'Tuane Ingram</t>
  </si>
  <si>
    <t>Stephen Frain</t>
  </si>
  <si>
    <t>Arnav Sharma</t>
  </si>
  <si>
    <t>Vihaan Shah</t>
  </si>
  <si>
    <t>Vivek Rival</t>
  </si>
  <si>
    <t>Elyssa German</t>
  </si>
  <si>
    <t>Navtej Farmaha</t>
  </si>
  <si>
    <t>Elizabeth Charles</t>
  </si>
  <si>
    <t>Jeff Estes</t>
  </si>
  <si>
    <t>Gurnoor Farmaha</t>
  </si>
  <si>
    <t>Mike Games</t>
  </si>
  <si>
    <t>Keshav Kiranth</t>
  </si>
  <si>
    <t>Julian James Elkins</t>
  </si>
  <si>
    <t>Jacob Barnes</t>
  </si>
  <si>
    <t>Brendan Barnes</t>
  </si>
  <si>
    <t>Alexander Duerden</t>
  </si>
  <si>
    <t>Keaton Henderson</t>
  </si>
  <si>
    <t>Nicholas Irons</t>
  </si>
  <si>
    <t>Divaan Singh Somvanshi</t>
  </si>
  <si>
    <t>Jacob Walker</t>
  </si>
  <si>
    <t>Rhea Parayil</t>
  </si>
  <si>
    <t>Cornell White</t>
  </si>
  <si>
    <t>Aadya Mishra</t>
  </si>
  <si>
    <t>John Cheeks, II</t>
  </si>
  <si>
    <t>William Bowman</t>
  </si>
  <si>
    <t>Jacob Ritter Hanna</t>
  </si>
  <si>
    <t>Trevor O'Kane</t>
  </si>
  <si>
    <t>Alexander Looney</t>
  </si>
  <si>
    <t>Miguel Peterson</t>
  </si>
  <si>
    <t>Jonah Bailey</t>
  </si>
  <si>
    <t>Mihir Raval</t>
  </si>
  <si>
    <t>Vedant Tiwari</t>
  </si>
  <si>
    <t>Neil Nata Lalgudi</t>
  </si>
  <si>
    <t>Ryan Kim</t>
  </si>
  <si>
    <t>Arumin Aravind</t>
  </si>
  <si>
    <t>George Xiang</t>
  </si>
  <si>
    <t>Jack Richards</t>
  </si>
  <si>
    <t>Johnathan Long</t>
  </si>
  <si>
    <t>Richard Winter</t>
  </si>
  <si>
    <t>Alan Li</t>
  </si>
  <si>
    <t>Surveen Mander</t>
  </si>
  <si>
    <t>Lucian Anderson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</si>
</sst>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53"/>
  <sheetViews>
    <sheetView workbookViewId="0">
      <selection activeCell="O18" sqref="O18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22" t="s">
        <v>13</v>
      </c>
      <c r="B7" s="23">
        <f>C7+D7+(0.5*E7)+(F7*2)+G7</f>
        <v>29.5</v>
      </c>
      <c r="C7" s="23">
        <v>8</v>
      </c>
      <c r="D7" s="23">
        <v>15</v>
      </c>
      <c r="E7" s="23">
        <v>7</v>
      </c>
      <c r="F7" s="23">
        <v>0</v>
      </c>
      <c r="G7" s="24">
        <v>3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10</v>
      </c>
      <c r="B8" s="17">
        <f>C8+D8+(0.5*E8)+(F8*2)+G8</f>
        <v>28</v>
      </c>
      <c r="C8" s="17">
        <v>5</v>
      </c>
      <c r="D8" s="17">
        <v>14</v>
      </c>
      <c r="E8" s="17">
        <v>4</v>
      </c>
      <c r="F8" s="17">
        <v>3</v>
      </c>
      <c r="G8" s="18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22" t="s">
        <v>15</v>
      </c>
      <c r="B9" s="23">
        <f>C9+D9+(0.5*E9)+(F9*2)+G9</f>
        <v>27.5</v>
      </c>
      <c r="C9" s="23">
        <v>9</v>
      </c>
      <c r="D9" s="23">
        <v>16</v>
      </c>
      <c r="E9" s="23">
        <v>1</v>
      </c>
      <c r="F9" s="23">
        <v>1</v>
      </c>
      <c r="G9" s="24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29</v>
      </c>
      <c r="B10" s="17">
        <f>C10+D10+(0.5*E10)+(F10*2)+G10</f>
        <v>24.5</v>
      </c>
      <c r="C10" s="17">
        <v>4</v>
      </c>
      <c r="D10" s="17">
        <v>13</v>
      </c>
      <c r="E10" s="17">
        <v>1</v>
      </c>
      <c r="F10" s="17">
        <v>3</v>
      </c>
      <c r="G10" s="18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22" t="s">
        <v>16</v>
      </c>
      <c r="B11" s="23">
        <f>C11+D11+(0.5*E11)+(F11*2)+G11</f>
        <v>20.5</v>
      </c>
      <c r="C11" s="23">
        <v>8</v>
      </c>
      <c r="D11" s="23">
        <v>11</v>
      </c>
      <c r="E11" s="23">
        <v>1</v>
      </c>
      <c r="F11" s="23">
        <v>0</v>
      </c>
      <c r="G11" s="24">
        <v>1</v>
      </c>
      <c r="H11" s="2"/>
      <c r="I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17</v>
      </c>
      <c r="B12" s="17">
        <f>C12+D12+(0.5*E12)+(F12*2)+G12</f>
        <v>20</v>
      </c>
      <c r="C12" s="17">
        <v>7</v>
      </c>
      <c r="D12" s="17">
        <v>11</v>
      </c>
      <c r="E12" s="17">
        <v>2</v>
      </c>
      <c r="F12" s="17">
        <v>0</v>
      </c>
      <c r="G12" s="18">
        <v>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22" t="s">
        <v>12</v>
      </c>
      <c r="B13" s="23">
        <f>C13+D13+(0.5*E13)+(F13*2)+G13</f>
        <v>19.5</v>
      </c>
      <c r="C13" s="23">
        <v>4</v>
      </c>
      <c r="D13" s="23">
        <v>11</v>
      </c>
      <c r="E13" s="23">
        <v>1</v>
      </c>
      <c r="F13" s="23">
        <v>1</v>
      </c>
      <c r="G13" s="24">
        <v>2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30</v>
      </c>
      <c r="B14" s="17">
        <f>C14+D14+(0.5*E14)+(F14*2)+G14</f>
        <v>18</v>
      </c>
      <c r="C14" s="17">
        <v>5</v>
      </c>
      <c r="D14" s="17">
        <v>9</v>
      </c>
      <c r="E14" s="17">
        <v>4</v>
      </c>
      <c r="F14" s="17">
        <v>0</v>
      </c>
      <c r="G14" s="18">
        <v>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22" t="s">
        <v>59</v>
      </c>
      <c r="B15" s="23">
        <f>C15+D15+(0.5*E15)+(F15*2)+G15</f>
        <v>17.5</v>
      </c>
      <c r="C15" s="23">
        <v>6</v>
      </c>
      <c r="D15" s="23">
        <v>9</v>
      </c>
      <c r="E15" s="23">
        <v>3</v>
      </c>
      <c r="F15" s="23">
        <v>0</v>
      </c>
      <c r="G15" s="24">
        <v>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28</v>
      </c>
      <c r="B16" s="17">
        <f>C16+D16+(0.5*E16)+(F16*2)+G16</f>
        <v>17</v>
      </c>
      <c r="C16" s="17">
        <v>4</v>
      </c>
      <c r="D16" s="17">
        <v>9</v>
      </c>
      <c r="E16" s="17">
        <v>0</v>
      </c>
      <c r="F16" s="17">
        <v>2</v>
      </c>
      <c r="G16" s="18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22" t="s">
        <v>14</v>
      </c>
      <c r="B17" s="23">
        <f>C17+D17+(0.5*E17)+(F17*2)+G17</f>
        <v>16.5</v>
      </c>
      <c r="C17" s="23">
        <v>5</v>
      </c>
      <c r="D17" s="23">
        <v>9</v>
      </c>
      <c r="E17" s="23">
        <v>1</v>
      </c>
      <c r="F17" s="23">
        <v>0</v>
      </c>
      <c r="G17" s="24">
        <v>2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" thickBot="1" x14ac:dyDescent="0.4">
      <c r="A18" s="19" t="s">
        <v>58</v>
      </c>
      <c r="B18" s="20">
        <f>C18+D18+(0.5*E18)+(F18*2)+G18</f>
        <v>16.5</v>
      </c>
      <c r="C18" s="20">
        <v>3</v>
      </c>
      <c r="D18" s="20">
        <v>9</v>
      </c>
      <c r="E18" s="20">
        <v>1</v>
      </c>
      <c r="F18" s="20">
        <v>1</v>
      </c>
      <c r="G18" s="21">
        <v>2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thickTop="1" x14ac:dyDescent="0.35">
      <c r="A19" s="22" t="s">
        <v>11</v>
      </c>
      <c r="B19" s="25">
        <f>C19+D19+(0.5*E19)+(F19*2)+G19</f>
        <v>13.5</v>
      </c>
      <c r="C19" s="25">
        <v>4</v>
      </c>
      <c r="D19" s="25">
        <v>6</v>
      </c>
      <c r="E19" s="25">
        <v>1</v>
      </c>
      <c r="F19" s="25">
        <v>1</v>
      </c>
      <c r="G19" s="24">
        <v>1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18</v>
      </c>
      <c r="B20" s="17">
        <f>C20+D20+(0.5*E20)+(F20*2)+G20</f>
        <v>11</v>
      </c>
      <c r="C20" s="17">
        <v>6</v>
      </c>
      <c r="D20" s="17">
        <v>5</v>
      </c>
      <c r="E20" s="17">
        <v>0</v>
      </c>
      <c r="F20" s="17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22" t="s">
        <v>31</v>
      </c>
      <c r="B21" s="23">
        <f>C21+D21+(0.5*E21)+(F21*2)+G21</f>
        <v>11</v>
      </c>
      <c r="C21" s="23">
        <v>5</v>
      </c>
      <c r="D21" s="23">
        <v>4</v>
      </c>
      <c r="E21" s="23">
        <v>4</v>
      </c>
      <c r="F21" s="23">
        <v>0</v>
      </c>
      <c r="G21" s="24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61</v>
      </c>
      <c r="B22" s="17">
        <f>C22+D22+(0.5*E22)+(F22*2)+G22</f>
        <v>7.5</v>
      </c>
      <c r="C22" s="17">
        <v>2</v>
      </c>
      <c r="D22" s="17">
        <v>4</v>
      </c>
      <c r="E22" s="17">
        <v>1</v>
      </c>
      <c r="F22" s="17">
        <v>0</v>
      </c>
      <c r="G22" s="18">
        <v>1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22" t="s">
        <v>32</v>
      </c>
      <c r="B23" s="23">
        <f>C23+D23+(0.5*E23)+(F23*2)+G23</f>
        <v>7</v>
      </c>
      <c r="C23" s="23">
        <v>3</v>
      </c>
      <c r="D23" s="23">
        <v>4</v>
      </c>
      <c r="E23" s="23">
        <v>0</v>
      </c>
      <c r="F23" s="23">
        <v>0</v>
      </c>
      <c r="G23" s="24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26</v>
      </c>
      <c r="B24" s="17">
        <f>C24+D24+(0.5*E24)+(F24*2)+G24</f>
        <v>4</v>
      </c>
      <c r="C24" s="17">
        <v>3</v>
      </c>
      <c r="D24" s="17">
        <v>1</v>
      </c>
      <c r="E24" s="17">
        <v>0</v>
      </c>
      <c r="F24" s="17">
        <v>0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22" t="s">
        <v>50</v>
      </c>
      <c r="B25" s="23">
        <f>C25+D25+(0.5*E25)+(F25*2)+G25</f>
        <v>3.5</v>
      </c>
      <c r="C25" s="23">
        <v>1</v>
      </c>
      <c r="D25" s="23">
        <v>2</v>
      </c>
      <c r="E25" s="23">
        <v>1</v>
      </c>
      <c r="F25" s="23">
        <v>0</v>
      </c>
      <c r="G25" s="24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6" t="s">
        <v>60</v>
      </c>
      <c r="B26" s="17">
        <f>C26+D26+(0.5*E26)+(F26*2)+G26</f>
        <v>3.5</v>
      </c>
      <c r="C26" s="17">
        <v>1</v>
      </c>
      <c r="D26" s="17">
        <v>2</v>
      </c>
      <c r="E26" s="17">
        <v>1</v>
      </c>
      <c r="F26" s="17">
        <v>0</v>
      </c>
      <c r="G26" s="18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2" t="s">
        <v>49</v>
      </c>
      <c r="B27" s="23">
        <f>C27+D27+(0.5*E27)+(F27*2)+G27</f>
        <v>3</v>
      </c>
      <c r="C27" s="23">
        <v>1</v>
      </c>
      <c r="D27" s="23">
        <v>2</v>
      </c>
      <c r="E27" s="23">
        <v>0</v>
      </c>
      <c r="F27" s="23">
        <v>0</v>
      </c>
      <c r="G27" s="24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6" t="s">
        <v>71</v>
      </c>
      <c r="B28" s="17">
        <f>C28+D28+(0.5*E28)+(F28*2)+G28</f>
        <v>2.5</v>
      </c>
      <c r="C28" s="17">
        <v>1</v>
      </c>
      <c r="D28" s="17">
        <v>1</v>
      </c>
      <c r="E28" s="17">
        <v>1</v>
      </c>
      <c r="F28" s="17">
        <v>0</v>
      </c>
      <c r="G28" s="18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2" t="s">
        <v>33</v>
      </c>
      <c r="B29" s="23">
        <f>C29+D29+(0.5*E29)+(F29*2)+G29</f>
        <v>1.5</v>
      </c>
      <c r="C29" s="23">
        <v>1</v>
      </c>
      <c r="D29" s="23">
        <v>0</v>
      </c>
      <c r="E29" s="23">
        <v>1</v>
      </c>
      <c r="F29" s="23">
        <v>0</v>
      </c>
      <c r="G29" s="24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" thickBot="1" x14ac:dyDescent="0.4">
      <c r="A30" s="10"/>
      <c r="B30" s="11"/>
      <c r="C30" s="11"/>
      <c r="D30" s="11"/>
      <c r="E30" s="11"/>
      <c r="F30" s="11"/>
      <c r="G30" s="1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2"/>
      <c r="B53" s="4"/>
      <c r="C53" s="4"/>
      <c r="D53" s="4"/>
      <c r="E53" s="4"/>
      <c r="F53" s="4"/>
      <c r="G53" s="4"/>
    </row>
  </sheetData>
  <autoFilter ref="A6:G6" xr:uid="{AB4641B8-A5D6-4A1A-A40F-B00A857B13AB}">
    <sortState xmlns:xlrd2="http://schemas.microsoft.com/office/spreadsheetml/2017/richdata2" ref="A7:G29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73"/>
  <sheetViews>
    <sheetView tabSelected="1" zoomScale="85" zoomScaleNormal="85" workbookViewId="0">
      <selection activeCell="L31" sqref="L31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22" t="s">
        <v>19</v>
      </c>
      <c r="B7" s="23">
        <f>C7+D7+(0.5*E7)+(F7*2)+G7</f>
        <v>36</v>
      </c>
      <c r="C7" s="23">
        <v>7</v>
      </c>
      <c r="D7" s="23">
        <v>20</v>
      </c>
      <c r="E7" s="23">
        <v>2</v>
      </c>
      <c r="F7" s="23">
        <v>3</v>
      </c>
      <c r="G7" s="24">
        <v>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20</v>
      </c>
      <c r="B8" s="17">
        <f>C8+D8+(0.5*E8)+(F8*2)+G8</f>
        <v>35.5</v>
      </c>
      <c r="C8" s="17">
        <v>9</v>
      </c>
      <c r="D8" s="17">
        <v>22</v>
      </c>
      <c r="E8" s="17">
        <v>1</v>
      </c>
      <c r="F8" s="17">
        <v>0</v>
      </c>
      <c r="G8" s="18">
        <v>4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22" t="s">
        <v>43</v>
      </c>
      <c r="B9" s="23">
        <f>C9+D9+(0.5*E9)+(F9*2)+G9</f>
        <v>34</v>
      </c>
      <c r="C9" s="23">
        <v>8</v>
      </c>
      <c r="D9" s="23">
        <v>20</v>
      </c>
      <c r="E9" s="23">
        <v>2</v>
      </c>
      <c r="F9" s="23">
        <v>1</v>
      </c>
      <c r="G9" s="24">
        <v>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36</v>
      </c>
      <c r="B10" s="17">
        <f>C10+D10+(0.5*E10)+(F10*2)+G10</f>
        <v>25</v>
      </c>
      <c r="C10" s="17">
        <v>6</v>
      </c>
      <c r="D10" s="17">
        <v>16</v>
      </c>
      <c r="E10" s="17">
        <v>0</v>
      </c>
      <c r="F10" s="17">
        <v>0</v>
      </c>
      <c r="G10" s="18">
        <v>3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22" t="s">
        <v>38</v>
      </c>
      <c r="B11" s="23">
        <f>C11+D11+(0.5*E11)+(F11*2)+G11</f>
        <v>24.5</v>
      </c>
      <c r="C11" s="23">
        <v>6</v>
      </c>
      <c r="D11" s="23">
        <v>16</v>
      </c>
      <c r="E11" s="23">
        <v>1</v>
      </c>
      <c r="F11" s="23">
        <v>0</v>
      </c>
      <c r="G11" s="24">
        <v>2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24</v>
      </c>
      <c r="B12" s="17">
        <f>C12+D12+(0.5*E12)+(F12*2)+G12</f>
        <v>23</v>
      </c>
      <c r="C12" s="17">
        <v>9</v>
      </c>
      <c r="D12" s="17">
        <v>14</v>
      </c>
      <c r="E12" s="17">
        <v>0</v>
      </c>
      <c r="F12" s="17">
        <v>0</v>
      </c>
      <c r="G12" s="18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22" t="s">
        <v>37</v>
      </c>
      <c r="B13" s="23">
        <f>C13+D13+(0.5*E13)+(F13*2)+G13</f>
        <v>22.5</v>
      </c>
      <c r="C13" s="23">
        <v>7</v>
      </c>
      <c r="D13" s="23">
        <v>14</v>
      </c>
      <c r="E13" s="23">
        <v>1</v>
      </c>
      <c r="F13" s="23">
        <v>0</v>
      </c>
      <c r="G13" s="24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40</v>
      </c>
      <c r="B14" s="17">
        <f>C14+D14+(0.5*E14)+(F14*2)+G14</f>
        <v>19.5</v>
      </c>
      <c r="C14" s="17">
        <v>7</v>
      </c>
      <c r="D14" s="17">
        <v>12</v>
      </c>
      <c r="E14" s="17">
        <v>1</v>
      </c>
      <c r="F14" s="17">
        <v>0</v>
      </c>
      <c r="G14" s="18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22" t="s">
        <v>21</v>
      </c>
      <c r="B15" s="23">
        <f>C15+D15+(0.5*E15)+(F15*2)+G15</f>
        <v>19</v>
      </c>
      <c r="C15" s="23">
        <v>6</v>
      </c>
      <c r="D15" s="23">
        <v>12</v>
      </c>
      <c r="E15" s="23">
        <v>0</v>
      </c>
      <c r="F15" s="23">
        <v>0</v>
      </c>
      <c r="G15" s="24">
        <v>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25</v>
      </c>
      <c r="B16" s="17">
        <f>C16+D16+(0.5*E16)+(F16*2)+G16</f>
        <v>18</v>
      </c>
      <c r="C16" s="17">
        <v>9</v>
      </c>
      <c r="D16" s="17">
        <v>8</v>
      </c>
      <c r="E16" s="17">
        <v>2</v>
      </c>
      <c r="F16" s="17">
        <v>0</v>
      </c>
      <c r="G16" s="18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22" t="s">
        <v>23</v>
      </c>
      <c r="B17" s="23">
        <f>C17+D17+(0.5*E17)+(F17*2)+G17</f>
        <v>17.5</v>
      </c>
      <c r="C17" s="23">
        <v>7</v>
      </c>
      <c r="D17" s="23">
        <v>10</v>
      </c>
      <c r="E17" s="23">
        <v>1</v>
      </c>
      <c r="F17" s="23">
        <v>0</v>
      </c>
      <c r="G17" s="24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" thickBot="1" x14ac:dyDescent="0.4">
      <c r="A18" s="19" t="s">
        <v>65</v>
      </c>
      <c r="B18" s="20">
        <f>C18+D18+(0.5*E18)+(F18*2)+G18</f>
        <v>16.5</v>
      </c>
      <c r="C18" s="20">
        <v>3</v>
      </c>
      <c r="D18" s="20">
        <v>9</v>
      </c>
      <c r="E18" s="20">
        <v>1</v>
      </c>
      <c r="F18" s="20">
        <v>1</v>
      </c>
      <c r="G18" s="21">
        <v>2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thickTop="1" x14ac:dyDescent="0.35">
      <c r="A19" s="22" t="s">
        <v>34</v>
      </c>
      <c r="B19" s="25">
        <f>C19+D19+(0.5*E19)+(F19*2)+G19</f>
        <v>13.5</v>
      </c>
      <c r="C19" s="25">
        <v>2</v>
      </c>
      <c r="D19" s="25">
        <v>7</v>
      </c>
      <c r="E19" s="25">
        <v>1</v>
      </c>
      <c r="F19" s="25">
        <v>2</v>
      </c>
      <c r="G19" s="24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41</v>
      </c>
      <c r="B20" s="26">
        <f>C20+D20+(0.5*E20)+(F20*2)+G20</f>
        <v>13.5</v>
      </c>
      <c r="C20" s="26">
        <v>8</v>
      </c>
      <c r="D20" s="26">
        <v>5</v>
      </c>
      <c r="E20" s="26">
        <v>1</v>
      </c>
      <c r="F20" s="26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22" t="s">
        <v>47</v>
      </c>
      <c r="B21" s="23">
        <f>C21+D21+(0.5*E21)+(F21*2)+G21</f>
        <v>13</v>
      </c>
      <c r="C21" s="23">
        <v>5</v>
      </c>
      <c r="D21" s="23">
        <v>7</v>
      </c>
      <c r="E21" s="23">
        <v>2</v>
      </c>
      <c r="F21" s="23">
        <v>0</v>
      </c>
      <c r="G21" s="24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57</v>
      </c>
      <c r="B22" s="17">
        <f>C22+D22+(0.5*E22)+(F22*2)+G22</f>
        <v>12</v>
      </c>
      <c r="C22" s="17">
        <v>2</v>
      </c>
      <c r="D22" s="17">
        <v>6</v>
      </c>
      <c r="E22" s="17">
        <v>2</v>
      </c>
      <c r="F22" s="17">
        <v>1</v>
      </c>
      <c r="G22" s="18">
        <v>1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22" t="s">
        <v>45</v>
      </c>
      <c r="B23" s="23">
        <f>C23+D23+(0.5*E23)+(F23*2)+G23</f>
        <v>10</v>
      </c>
      <c r="C23" s="23">
        <v>3</v>
      </c>
      <c r="D23" s="23">
        <v>6</v>
      </c>
      <c r="E23" s="23">
        <v>2</v>
      </c>
      <c r="F23" s="23">
        <v>0</v>
      </c>
      <c r="G23" s="24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22</v>
      </c>
      <c r="B24" s="17">
        <f>C24+D24+(0.5*E24)+(F24*2)+G24</f>
        <v>9</v>
      </c>
      <c r="C24" s="17">
        <v>3</v>
      </c>
      <c r="D24" s="17">
        <v>6</v>
      </c>
      <c r="E24" s="17">
        <v>0</v>
      </c>
      <c r="F24" s="17">
        <v>0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22" t="s">
        <v>51</v>
      </c>
      <c r="B25" s="23">
        <f>C25+D25+(0.5*E25)+(F25*2)+G25</f>
        <v>9</v>
      </c>
      <c r="C25" s="23">
        <v>2</v>
      </c>
      <c r="D25" s="23">
        <v>5</v>
      </c>
      <c r="E25" s="23">
        <v>2</v>
      </c>
      <c r="F25" s="23">
        <v>0</v>
      </c>
      <c r="G25" s="24">
        <v>1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6" t="s">
        <v>54</v>
      </c>
      <c r="B26" s="17">
        <f>C26+D26+(0.5*E26)+(F26*2)+G26</f>
        <v>8.5</v>
      </c>
      <c r="C26" s="17">
        <v>2</v>
      </c>
      <c r="D26" s="17">
        <v>5</v>
      </c>
      <c r="E26" s="17">
        <v>1</v>
      </c>
      <c r="F26" s="17">
        <v>0</v>
      </c>
      <c r="G26" s="18">
        <v>1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2" t="s">
        <v>48</v>
      </c>
      <c r="B27" s="23">
        <f>C27+D27+(0.5*E27)+(F27*2)+G27</f>
        <v>8.5</v>
      </c>
      <c r="C27" s="23">
        <v>5</v>
      </c>
      <c r="D27" s="23">
        <v>2</v>
      </c>
      <c r="E27" s="23">
        <v>3</v>
      </c>
      <c r="F27" s="23">
        <v>0</v>
      </c>
      <c r="G27" s="24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6" t="s">
        <v>66</v>
      </c>
      <c r="B28" s="17">
        <f>C28+D28+(0.5*E28)+(F28*2)+G28</f>
        <v>8</v>
      </c>
      <c r="C28" s="17">
        <v>2</v>
      </c>
      <c r="D28" s="17">
        <v>5</v>
      </c>
      <c r="E28" s="17">
        <v>0</v>
      </c>
      <c r="F28" s="17">
        <v>0</v>
      </c>
      <c r="G28" s="18">
        <v>1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2" t="s">
        <v>39</v>
      </c>
      <c r="B29" s="23">
        <f>C29+D29+(0.5*E29)+(F29*2)+G29</f>
        <v>7.5</v>
      </c>
      <c r="C29" s="23">
        <v>3</v>
      </c>
      <c r="D29" s="23">
        <v>4</v>
      </c>
      <c r="E29" s="23">
        <v>1</v>
      </c>
      <c r="F29" s="23">
        <v>0</v>
      </c>
      <c r="G29" s="24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16" t="s">
        <v>53</v>
      </c>
      <c r="B30" s="17">
        <f>C30+D30+(0.5*E30)+(F30*2)+G30</f>
        <v>7</v>
      </c>
      <c r="C30" s="17">
        <v>1</v>
      </c>
      <c r="D30" s="17">
        <v>4</v>
      </c>
      <c r="E30" s="17">
        <v>0</v>
      </c>
      <c r="F30" s="17">
        <v>1</v>
      </c>
      <c r="G30" s="18">
        <v>0</v>
      </c>
      <c r="H30" s="27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2" t="s">
        <v>72</v>
      </c>
      <c r="B31" s="23">
        <f>C31+D31+(0.5*E31)+(F31*2)+G31</f>
        <v>7</v>
      </c>
      <c r="C31" s="23">
        <v>1</v>
      </c>
      <c r="D31" s="23">
        <v>4</v>
      </c>
      <c r="E31" s="23">
        <v>0</v>
      </c>
      <c r="F31" s="23">
        <v>1</v>
      </c>
      <c r="G31" s="24"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16" t="s">
        <v>42</v>
      </c>
      <c r="B32" s="17">
        <f>C32+D32+(0.5*E32)+(F32*2)+G32</f>
        <v>6.5</v>
      </c>
      <c r="C32" s="17">
        <v>1</v>
      </c>
      <c r="D32" s="17">
        <v>3</v>
      </c>
      <c r="E32" s="17">
        <v>1</v>
      </c>
      <c r="F32" s="17">
        <v>1</v>
      </c>
      <c r="G32" s="18"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2" t="s">
        <v>64</v>
      </c>
      <c r="B33" s="23">
        <f>C33+D33+(0.5*E33)+(F33*2)+G33</f>
        <v>6.5</v>
      </c>
      <c r="C33" s="23">
        <v>3</v>
      </c>
      <c r="D33" s="23">
        <v>3</v>
      </c>
      <c r="E33" s="23">
        <v>1</v>
      </c>
      <c r="F33" s="23">
        <v>0</v>
      </c>
      <c r="G33" s="24">
        <v>0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16" t="s">
        <v>67</v>
      </c>
      <c r="B34" s="17">
        <f>C34+D34+(0.5*E34)+(F34*2)+G34</f>
        <v>6.5</v>
      </c>
      <c r="C34" s="17">
        <v>2</v>
      </c>
      <c r="D34" s="17">
        <v>4</v>
      </c>
      <c r="E34" s="17">
        <v>1</v>
      </c>
      <c r="F34" s="17">
        <v>0</v>
      </c>
      <c r="G34" s="18">
        <v>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2" t="s">
        <v>52</v>
      </c>
      <c r="B35" s="23">
        <f>C35+D35+(0.5*E35)+(F35*2)+G35</f>
        <v>5.5</v>
      </c>
      <c r="C35" s="23">
        <v>3</v>
      </c>
      <c r="D35" s="23">
        <v>2</v>
      </c>
      <c r="E35" s="23">
        <v>1</v>
      </c>
      <c r="F35" s="23">
        <v>0</v>
      </c>
      <c r="G35" s="24">
        <v>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16" t="s">
        <v>35</v>
      </c>
      <c r="B36" s="17">
        <f>C36+D36+(0.5*E36)+(F36*2)+G36</f>
        <v>5</v>
      </c>
      <c r="C36" s="17">
        <v>1</v>
      </c>
      <c r="D36" s="17">
        <v>3</v>
      </c>
      <c r="E36" s="17">
        <v>0</v>
      </c>
      <c r="F36" s="17">
        <v>0</v>
      </c>
      <c r="G36" s="18">
        <v>1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2" t="s">
        <v>26</v>
      </c>
      <c r="B37" s="23">
        <f>C37+D37+(0.5*E37)+(F37*2)+G37</f>
        <v>5</v>
      </c>
      <c r="C37" s="23">
        <v>3</v>
      </c>
      <c r="D37" s="23">
        <v>2</v>
      </c>
      <c r="E37" s="23">
        <v>0</v>
      </c>
      <c r="F37" s="23">
        <v>0</v>
      </c>
      <c r="G37" s="24">
        <v>0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16" t="s">
        <v>73</v>
      </c>
      <c r="B38" s="17">
        <f>C38+D38+(0.5*E38)+(F38*2)+G38</f>
        <v>5</v>
      </c>
      <c r="C38" s="17">
        <v>1</v>
      </c>
      <c r="D38" s="17">
        <v>3</v>
      </c>
      <c r="E38" s="17">
        <v>0</v>
      </c>
      <c r="F38" s="17">
        <v>0</v>
      </c>
      <c r="G38" s="18">
        <v>1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2" t="s">
        <v>44</v>
      </c>
      <c r="B39" s="23">
        <f>C39+D39+(0.5*E39)+(F39*2)+G39</f>
        <v>4</v>
      </c>
      <c r="C39" s="23">
        <v>1</v>
      </c>
      <c r="D39" s="23">
        <v>3</v>
      </c>
      <c r="E39" s="23">
        <v>0</v>
      </c>
      <c r="F39" s="23">
        <v>0</v>
      </c>
      <c r="G39" s="24">
        <v>0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16" t="s">
        <v>62</v>
      </c>
      <c r="B40" s="17">
        <f>C40+D40+(0.5*E40)+(F40*2)+G40</f>
        <v>3.5</v>
      </c>
      <c r="C40" s="17">
        <v>1</v>
      </c>
      <c r="D40" s="17">
        <v>2</v>
      </c>
      <c r="E40" s="17">
        <v>1</v>
      </c>
      <c r="F40" s="17">
        <v>0</v>
      </c>
      <c r="G40" s="18">
        <v>0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2" t="s">
        <v>55</v>
      </c>
      <c r="B41" s="23">
        <f>C41+D41+(0.5*E41)+(F41*2)+G41</f>
        <v>3</v>
      </c>
      <c r="C41" s="23">
        <v>1</v>
      </c>
      <c r="D41" s="23">
        <v>2</v>
      </c>
      <c r="E41" s="23">
        <v>0</v>
      </c>
      <c r="F41" s="23">
        <v>0</v>
      </c>
      <c r="G41" s="24">
        <v>0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16" t="s">
        <v>56</v>
      </c>
      <c r="B42" s="17">
        <f>C42+D42+(0.5*E42)+(F42*2)+G42</f>
        <v>3</v>
      </c>
      <c r="C42" s="17">
        <v>1</v>
      </c>
      <c r="D42" s="17">
        <v>2</v>
      </c>
      <c r="E42" s="17">
        <v>0</v>
      </c>
      <c r="F42" s="17">
        <v>0</v>
      </c>
      <c r="G42" s="18">
        <v>0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2" t="s">
        <v>63</v>
      </c>
      <c r="B43" s="23">
        <f>C43+D43+(0.5*E43)+(F43*2)+G43</f>
        <v>3</v>
      </c>
      <c r="C43" s="23">
        <v>1</v>
      </c>
      <c r="D43" s="23">
        <v>2</v>
      </c>
      <c r="E43" s="23">
        <v>0</v>
      </c>
      <c r="F43" s="23">
        <v>0</v>
      </c>
      <c r="G43" s="24">
        <v>0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16" t="s">
        <v>68</v>
      </c>
      <c r="B44" s="17">
        <f>C44+D44+(0.5*E44)+(F44*2)+G44</f>
        <v>3</v>
      </c>
      <c r="C44" s="17">
        <v>1</v>
      </c>
      <c r="D44" s="17">
        <v>2</v>
      </c>
      <c r="E44" s="17">
        <v>0</v>
      </c>
      <c r="F44" s="17">
        <v>0</v>
      </c>
      <c r="G44" s="18">
        <v>0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2" t="s">
        <v>69</v>
      </c>
      <c r="B45" s="23">
        <f>C45+D45+(0.5*E45)+(F45*2)+G45</f>
        <v>3</v>
      </c>
      <c r="C45" s="23">
        <v>1</v>
      </c>
      <c r="D45" s="23">
        <v>2</v>
      </c>
      <c r="E45" s="23">
        <v>0</v>
      </c>
      <c r="F45" s="23">
        <v>0</v>
      </c>
      <c r="G45" s="24">
        <v>0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16" t="s">
        <v>70</v>
      </c>
      <c r="B46" s="17">
        <f>C46+D46+(0.5*E46)+(F46*2)+G46</f>
        <v>2.5</v>
      </c>
      <c r="C46" s="17">
        <v>1</v>
      </c>
      <c r="D46" s="17">
        <v>1</v>
      </c>
      <c r="E46" s="17">
        <v>1</v>
      </c>
      <c r="F46" s="17">
        <v>0</v>
      </c>
      <c r="G46" s="18">
        <v>0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2" t="s">
        <v>46</v>
      </c>
      <c r="B47" s="23">
        <f>C47+D47+(0.5*E47)+(F47*2)+G47</f>
        <v>2</v>
      </c>
      <c r="C47" s="23">
        <v>1</v>
      </c>
      <c r="D47" s="23">
        <v>1</v>
      </c>
      <c r="E47" s="23">
        <v>0</v>
      </c>
      <c r="F47" s="23">
        <v>0</v>
      </c>
      <c r="G47" s="24">
        <v>0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16" t="s">
        <v>74</v>
      </c>
      <c r="B48" s="17">
        <f>C48+D48+(0.5*E48)+(F48*2)+G48</f>
        <v>2</v>
      </c>
      <c r="C48" s="17">
        <v>1</v>
      </c>
      <c r="D48" s="17">
        <v>1</v>
      </c>
      <c r="E48" s="17">
        <v>0</v>
      </c>
      <c r="F48" s="17">
        <v>0</v>
      </c>
      <c r="G48" s="18">
        <v>0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2" t="s">
        <v>75</v>
      </c>
      <c r="B49" s="23">
        <f>C49+D49+(0.5*E49)+(F49*2)+G49</f>
        <v>2</v>
      </c>
      <c r="C49" s="23">
        <v>1</v>
      </c>
      <c r="D49" s="23">
        <v>1</v>
      </c>
      <c r="E49" s="23">
        <v>0</v>
      </c>
      <c r="F49" s="23">
        <v>0</v>
      </c>
      <c r="G49" s="24">
        <v>0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" thickBot="1" x14ac:dyDescent="0.4">
      <c r="A50" s="10"/>
      <c r="B50" s="11"/>
      <c r="C50" s="11"/>
      <c r="D50" s="11"/>
      <c r="E50" s="11"/>
      <c r="F50" s="11"/>
      <c r="G50" s="1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13" t="s">
        <v>8</v>
      </c>
      <c r="B52" s="14"/>
      <c r="C52" s="14"/>
      <c r="D52" s="14"/>
      <c r="E52" s="14"/>
      <c r="F52" s="14"/>
      <c r="G52" s="1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15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5">
      <c r="A55" s="2"/>
      <c r="B55" s="4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35">
      <c r="A56" s="2"/>
      <c r="B56" s="4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x14ac:dyDescent="0.35">
      <c r="A57" s="2"/>
      <c r="B57" s="4"/>
      <c r="C57" s="4"/>
      <c r="D57" s="4"/>
      <c r="E57" s="4"/>
      <c r="F57" s="4"/>
      <c r="G57" s="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x14ac:dyDescent="0.35">
      <c r="A58" s="2"/>
      <c r="B58" s="4"/>
      <c r="C58" s="4"/>
      <c r="D58" s="4"/>
      <c r="E58" s="4"/>
      <c r="F58" s="4"/>
      <c r="G58" s="4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x14ac:dyDescent="0.35">
      <c r="A59" s="2"/>
      <c r="B59" s="4"/>
      <c r="C59" s="4"/>
      <c r="D59" s="4"/>
      <c r="E59" s="4"/>
      <c r="F59" s="4"/>
      <c r="G59" s="4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x14ac:dyDescent="0.35">
      <c r="A60" s="2"/>
      <c r="B60" s="4"/>
      <c r="C60" s="4"/>
      <c r="D60" s="4"/>
      <c r="E60" s="4"/>
      <c r="F60" s="4"/>
      <c r="G60" s="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x14ac:dyDescent="0.35">
      <c r="A61" s="2"/>
      <c r="B61" s="4"/>
      <c r="C61" s="4"/>
      <c r="D61" s="4"/>
      <c r="E61" s="4"/>
      <c r="F61" s="4"/>
      <c r="G61" s="4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x14ac:dyDescent="0.35">
      <c r="A62" s="2"/>
      <c r="B62" s="4"/>
      <c r="C62" s="4"/>
      <c r="D62" s="4"/>
      <c r="E62" s="4"/>
      <c r="F62" s="4"/>
      <c r="G62" s="4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x14ac:dyDescent="0.35">
      <c r="A63" s="2"/>
      <c r="B63" s="4"/>
      <c r="C63" s="4"/>
      <c r="D63" s="4"/>
      <c r="E63" s="4"/>
      <c r="F63" s="4"/>
      <c r="G63" s="4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x14ac:dyDescent="0.35">
      <c r="A64" s="2"/>
      <c r="B64" s="4"/>
      <c r="C64" s="4"/>
      <c r="D64" s="4"/>
      <c r="E64" s="4"/>
      <c r="F64" s="4"/>
      <c r="G64" s="4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x14ac:dyDescent="0.35">
      <c r="A65" s="2"/>
      <c r="B65" s="4"/>
      <c r="C65" s="4"/>
      <c r="D65" s="4"/>
      <c r="E65" s="4"/>
      <c r="F65" s="4"/>
      <c r="G65" s="4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x14ac:dyDescent="0.35">
      <c r="A66" s="2"/>
      <c r="B66" s="4"/>
      <c r="C66" s="4"/>
      <c r="D66" s="4"/>
      <c r="E66" s="4"/>
      <c r="F66" s="4"/>
      <c r="G66" s="4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x14ac:dyDescent="0.35">
      <c r="A67" s="2"/>
      <c r="B67" s="4"/>
      <c r="C67" s="4"/>
      <c r="D67" s="4"/>
      <c r="E67" s="4"/>
      <c r="F67" s="4"/>
      <c r="G67" s="4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x14ac:dyDescent="0.35">
      <c r="A68" s="2"/>
      <c r="B68" s="4"/>
      <c r="C68" s="4"/>
      <c r="D68" s="4"/>
      <c r="E68" s="4"/>
      <c r="F68" s="4"/>
      <c r="G68" s="4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x14ac:dyDescent="0.35">
      <c r="A69" s="2"/>
      <c r="B69" s="4"/>
      <c r="C69" s="4"/>
      <c r="D69" s="4"/>
      <c r="E69" s="4"/>
      <c r="F69" s="4"/>
      <c r="G69" s="4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x14ac:dyDescent="0.35">
      <c r="A70" s="2"/>
      <c r="B70" s="4"/>
      <c r="C70" s="4"/>
      <c r="D70" s="4"/>
      <c r="E70" s="4"/>
      <c r="F70" s="4"/>
      <c r="G70" s="4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x14ac:dyDescent="0.35">
      <c r="A71" s="2"/>
      <c r="B71" s="4"/>
      <c r="C71" s="4"/>
      <c r="D71" s="4"/>
      <c r="E71" s="4"/>
      <c r="F71" s="4"/>
      <c r="G71" s="4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x14ac:dyDescent="0.35">
      <c r="A72" s="2"/>
      <c r="B72" s="4"/>
      <c r="C72" s="4"/>
      <c r="D72" s="4"/>
      <c r="E72" s="4"/>
      <c r="F72" s="4"/>
      <c r="G72" s="4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x14ac:dyDescent="0.35">
      <c r="A73" s="2"/>
      <c r="B73" s="4"/>
      <c r="C73" s="4"/>
      <c r="D73" s="4"/>
      <c r="E73" s="4"/>
      <c r="F73" s="4"/>
      <c r="G73" s="4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</sheetData>
  <autoFilter ref="A6:G6" xr:uid="{A21AC728-C005-489F-ACCF-3B459499F41D}">
    <sortState xmlns:xlrd2="http://schemas.microsoft.com/office/spreadsheetml/2017/richdata2" ref="A7:G49">
      <sortCondition descending="1" ref="B6"/>
    </sortState>
  </autoFilter>
  <pageMargins left="0.7" right="0.7" top="0.75" bottom="0.75" header="0.3" footer="0.3"/>
  <pageSetup orientation="portrait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2025-08-02T21:55:34Z</cp:lastPrinted>
  <dcterms:created xsi:type="dcterms:W3CDTF">2024-01-14T11:23:49Z</dcterms:created>
  <dcterms:modified xsi:type="dcterms:W3CDTF">2025-09-06T21:59:07Z</dcterms:modified>
</cp:coreProperties>
</file>