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ty\Desktop\Chess Club\Tournaments\2026\08 - August '26\August '26 Chess League - Results\"/>
    </mc:Choice>
  </mc:AlternateContent>
  <xr:revisionPtr revIDLastSave="0" documentId="13_ncr:1_{7219F88B-3643-4285-BE5E-2A460652FCDA}" xr6:coauthVersionLast="47" xr6:coauthVersionMax="47" xr10:uidLastSave="{00000000-0000-0000-0000-000000000000}"/>
  <bookViews>
    <workbookView xWindow="33480" yWindow="-120" windowWidth="29040" windowHeight="15720" xr2:uid="{F84749D3-91F9-4D39-8F43-975B85A7B9F5}"/>
  </bookViews>
  <sheets>
    <sheet name="Open" sheetId="1" r:id="rId1"/>
    <sheet name="U1300" sheetId="2" r:id="rId2"/>
    <sheet name="U800" sheetId="4" r:id="rId3"/>
    <sheet name="U400" sheetId="6" r:id="rId4"/>
  </sheets>
  <definedNames>
    <definedName name="_xlnm._FilterDatabase" localSheetId="0" hidden="1">Open!$A$5:$G$5</definedName>
    <definedName name="_xlnm._FilterDatabase" localSheetId="1" hidden="1">'U1300'!$A$5:$G$5</definedName>
    <definedName name="_xlnm._FilterDatabase" localSheetId="3" hidden="1">'U400'!$A$5:$G$5</definedName>
    <definedName name="_xlnm._FilterDatabase" localSheetId="2" hidden="1">'U800'!$A$5:$G$5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6" l="1"/>
  <c r="B17" i="6"/>
  <c r="B19" i="4"/>
  <c r="B28" i="6"/>
  <c r="B23" i="4"/>
  <c r="B21" i="4"/>
  <c r="B25" i="2"/>
  <c r="B35" i="4"/>
  <c r="B16" i="4"/>
  <c r="B20" i="2"/>
  <c r="B34" i="4"/>
  <c r="B19" i="2"/>
  <c r="B18" i="2"/>
  <c r="B10" i="2"/>
  <c r="B33" i="4"/>
  <c r="B22" i="1"/>
  <c r="B11" i="1"/>
  <c r="B13" i="4"/>
  <c r="B27" i="6"/>
  <c r="B16" i="6"/>
  <c r="B22" i="4"/>
  <c r="B24" i="2"/>
  <c r="B15" i="2"/>
  <c r="B17" i="1"/>
  <c r="B21" i="1"/>
  <c r="B8" i="1"/>
  <c r="B15" i="1"/>
  <c r="B25" i="4"/>
  <c r="B24" i="4"/>
  <c r="B20" i="4"/>
  <c r="B18" i="4"/>
  <c r="B17" i="4"/>
  <c r="B10" i="6"/>
  <c r="B24" i="1"/>
  <c r="B12" i="1"/>
  <c r="B14" i="1"/>
  <c r="B20" i="1"/>
  <c r="B31" i="2"/>
  <c r="B14" i="2"/>
  <c r="B32" i="4"/>
  <c r="B15" i="6"/>
  <c r="B13" i="6"/>
  <c r="B16" i="1"/>
  <c r="B12" i="2"/>
  <c r="B23" i="2"/>
  <c r="B13" i="2"/>
  <c r="B11" i="2"/>
  <c r="B7" i="2"/>
  <c r="B14" i="4"/>
  <c r="B15" i="4"/>
  <c r="B12" i="4"/>
  <c r="B11" i="4"/>
  <c r="B10" i="4"/>
  <c r="B9" i="4"/>
  <c r="B8" i="4"/>
  <c r="B31" i="4"/>
  <c r="B14" i="6"/>
  <c r="B12" i="6"/>
  <c r="B19" i="6"/>
  <c r="B18" i="6"/>
  <c r="B8" i="6"/>
  <c r="B9" i="6"/>
  <c r="B7" i="6"/>
  <c r="B6" i="6"/>
  <c r="B11" i="6"/>
  <c r="B21" i="2"/>
  <c r="B19" i="1"/>
  <c r="B16" i="2"/>
  <c r="B27" i="2"/>
  <c r="B6" i="2"/>
  <c r="B7" i="1"/>
  <c r="B13" i="1"/>
  <c r="B8" i="2"/>
  <c r="B6" i="4"/>
  <c r="B7" i="4"/>
  <c r="B26" i="2"/>
  <c r="B9" i="2"/>
  <c r="B25" i="1"/>
  <c r="B23" i="1"/>
  <c r="B10" i="1"/>
  <c r="B18" i="1"/>
  <c r="B6" i="1"/>
  <c r="B9" i="1"/>
  <c r="B22" i="2"/>
  <c r="B17" i="2"/>
</calcChain>
</file>

<file path=xl/sharedStrings.xml><?xml version="1.0" encoding="utf-8"?>
<sst xmlns="http://schemas.openxmlformats.org/spreadsheetml/2006/main" count="129" uniqueCount="90">
  <si>
    <t>Player</t>
  </si>
  <si>
    <t>Wins</t>
  </si>
  <si>
    <t>Draws</t>
  </si>
  <si>
    <t>Play</t>
  </si>
  <si>
    <t>1st</t>
  </si>
  <si>
    <t>2nd</t>
  </si>
  <si>
    <t>Points</t>
  </si>
  <si>
    <t>League Points Tally - Open Division</t>
  </si>
  <si>
    <t>Moved up to Open Section</t>
  </si>
  <si>
    <t>Lily She</t>
  </si>
  <si>
    <t>Darby Williams</t>
  </si>
  <si>
    <t>Gary Richard</t>
  </si>
  <si>
    <t>Peter Newton</t>
  </si>
  <si>
    <t>Isaiah German</t>
  </si>
  <si>
    <t>Atharva Mishra</t>
  </si>
  <si>
    <t>Erin Charles</t>
  </si>
  <si>
    <t>Columbia County Chess Association - Chess League</t>
  </si>
  <si>
    <t>Navtej Farmaha</t>
  </si>
  <si>
    <t>Elizabeth Charles</t>
  </si>
  <si>
    <t>Gurnoor Farmaha</t>
  </si>
  <si>
    <t>Jacob Barnes</t>
  </si>
  <si>
    <t>Brendan Barnes</t>
  </si>
  <si>
    <t>William Bowman</t>
  </si>
  <si>
    <t>Alexander Looney</t>
  </si>
  <si>
    <t>Jonah Bailey</t>
  </si>
  <si>
    <t>Ryan Kim</t>
  </si>
  <si>
    <t>Jack Richards</t>
  </si>
  <si>
    <t>Alan Li</t>
  </si>
  <si>
    <t>Jeremian Contreras</t>
  </si>
  <si>
    <t>Erik "Lucky" Walker</t>
  </si>
  <si>
    <t>Sheldan Kaplan</t>
  </si>
  <si>
    <t>Matthew Hopper</t>
  </si>
  <si>
    <t>League Points Tally - U800 Division</t>
  </si>
  <si>
    <t>League Points Tally - U1300 Division</t>
  </si>
  <si>
    <t>Zhengwen (George) Xiang</t>
  </si>
  <si>
    <t>League Points Tally - U400 Division</t>
  </si>
  <si>
    <t>Evan Tran</t>
  </si>
  <si>
    <t>Zoya Looney</t>
  </si>
  <si>
    <t>Moved up to U800 Section</t>
  </si>
  <si>
    <t>Moved up to U1300 Section</t>
  </si>
  <si>
    <t>John Helman</t>
  </si>
  <si>
    <t>Jacob Hanna</t>
  </si>
  <si>
    <t>Vedant Tiwari</t>
  </si>
  <si>
    <t>Kristopher Dennis</t>
  </si>
  <si>
    <t>Vivek Raval</t>
  </si>
  <si>
    <t>Vihaan Shah</t>
  </si>
  <si>
    <t>Matthew Weng</t>
  </si>
  <si>
    <t>Mihir Raval</t>
  </si>
  <si>
    <t>Patterson Norris</t>
  </si>
  <si>
    <t>Temperance Dennis</t>
  </si>
  <si>
    <t>Blake Splitter</t>
  </si>
  <si>
    <t>Trevor O'Kane</t>
  </si>
  <si>
    <t>Jordan Brunson</t>
  </si>
  <si>
    <t>Keshav Karanth</t>
  </si>
  <si>
    <t>Rian Welch</t>
  </si>
  <si>
    <t>Mike Games</t>
  </si>
  <si>
    <t>Andrew Hughes</t>
  </si>
  <si>
    <t>Oliver Lin</t>
  </si>
  <si>
    <t>Pranav Karanth</t>
  </si>
  <si>
    <t>Serena Lin</t>
  </si>
  <si>
    <t>Jared Brown</t>
  </si>
  <si>
    <t>Keaton York</t>
  </si>
  <si>
    <t>Rick Hardy</t>
  </si>
  <si>
    <t>Sanjay Gorur</t>
  </si>
  <si>
    <t>Ellie Baura</t>
  </si>
  <si>
    <t>William Robinson</t>
  </si>
  <si>
    <t>Suhrudh Medam</t>
  </si>
  <si>
    <t>Grayson Zgol</t>
  </si>
  <si>
    <t>Robert Roszkowiak</t>
  </si>
  <si>
    <t>Abigail Lin</t>
  </si>
  <si>
    <t>Edward Harris</t>
  </si>
  <si>
    <t>Brian Manzo</t>
  </si>
  <si>
    <t>Garrett Nixon</t>
  </si>
  <si>
    <t>Tamaghna Roy</t>
  </si>
  <si>
    <t>Matthew Campbell</t>
  </si>
  <si>
    <t>John Jenkins</t>
  </si>
  <si>
    <t>Arnav Sharma</t>
  </si>
  <si>
    <t>Tara Brunson</t>
  </si>
  <si>
    <t>Harkirat Farmaha</t>
  </si>
  <si>
    <t>Joseph Perkins</t>
  </si>
  <si>
    <t>Vincent Lovello</t>
  </si>
  <si>
    <t>Yuvin Charlakola</t>
  </si>
  <si>
    <t>David Cedeno</t>
  </si>
  <si>
    <t>Alex Pascual</t>
  </si>
  <si>
    <t>Balil Maaliki</t>
  </si>
  <si>
    <t>Yobel Tesfaye</t>
  </si>
  <si>
    <t>Jeffrey Lamb</t>
  </si>
  <si>
    <t>Tio Efehi</t>
  </si>
  <si>
    <t>Vihaan Mathur</t>
  </si>
  <si>
    <t>Montek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</si>
</sst>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3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41B8-A5D6-4A1A-A40F-B00A857B13AB}">
  <dimension ref="A1:Z49"/>
  <sheetViews>
    <sheetView tabSelected="1" workbookViewId="0">
      <selection activeCell="A12" sqref="A12"/>
    </sheetView>
  </sheetViews>
  <sheetFormatPr defaultRowHeight="14.5" x14ac:dyDescent="0.35"/>
  <cols>
    <col min="1" max="1" width="18.453125" customWidth="1"/>
    <col min="2" max="2" width="8.7265625" style="3"/>
    <col min="3" max="7" width="5.26953125" style="3" customWidth="1"/>
  </cols>
  <sheetData>
    <row r="1" spans="1:26" ht="18.5" x14ac:dyDescent="0.45">
      <c r="A1" s="1" t="s">
        <v>16</v>
      </c>
    </row>
    <row r="2" spans="1:26" x14ac:dyDescent="0.35">
      <c r="A2" s="2" t="s">
        <v>7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thickBot="1" x14ac:dyDescent="0.4">
      <c r="A3" s="2"/>
      <c r="B3" s="4"/>
      <c r="C3" s="4"/>
      <c r="D3" s="4"/>
      <c r="E3" s="4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4">
      <c r="A4" s="5" t="s">
        <v>0</v>
      </c>
      <c r="B4" s="6" t="s">
        <v>6</v>
      </c>
      <c r="C4" s="6" t="s">
        <v>3</v>
      </c>
      <c r="D4" s="6" t="s">
        <v>1</v>
      </c>
      <c r="E4" s="6" t="s">
        <v>2</v>
      </c>
      <c r="F4" s="6" t="s">
        <v>4</v>
      </c>
      <c r="G4" s="7" t="s">
        <v>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" customHeight="1" thickTop="1" x14ac:dyDescent="0.35">
      <c r="A5" s="8"/>
      <c r="B5" s="4"/>
      <c r="C5" s="4"/>
      <c r="D5" s="4"/>
      <c r="E5" s="4"/>
      <c r="F5" s="4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3" t="s">
        <v>22</v>
      </c>
      <c r="B6" s="24">
        <f>C6+D6+(0.5*E6)+(F6*2)+G6</f>
        <v>26.5</v>
      </c>
      <c r="C6" s="24">
        <v>5</v>
      </c>
      <c r="D6" s="24">
        <v>15</v>
      </c>
      <c r="E6" s="24">
        <v>1</v>
      </c>
      <c r="F6" s="24">
        <v>2</v>
      </c>
      <c r="G6" s="25">
        <v>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13" t="s">
        <v>41</v>
      </c>
      <c r="B7" s="14">
        <f>C7+D7+(0.5*E7)+(F7*2)+G7</f>
        <v>20</v>
      </c>
      <c r="C7" s="14">
        <v>6</v>
      </c>
      <c r="D7" s="14">
        <v>10</v>
      </c>
      <c r="E7" s="14">
        <v>2</v>
      </c>
      <c r="F7" s="14">
        <v>1</v>
      </c>
      <c r="G7" s="15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23" t="s">
        <v>71</v>
      </c>
      <c r="B8" s="24">
        <f>C8+D8+(0.5*E8)+(F8*2)+G8</f>
        <v>20</v>
      </c>
      <c r="C8" s="24">
        <v>3</v>
      </c>
      <c r="D8" s="24">
        <v>10</v>
      </c>
      <c r="E8" s="24">
        <v>2</v>
      </c>
      <c r="F8" s="24">
        <v>3</v>
      </c>
      <c r="G8" s="25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13" t="s">
        <v>23</v>
      </c>
      <c r="B9" s="14">
        <f>C9+D9+(0.5*E9)+(F9*2)+G9</f>
        <v>19.5</v>
      </c>
      <c r="C9" s="14">
        <v>6</v>
      </c>
      <c r="D9" s="14">
        <v>12</v>
      </c>
      <c r="E9" s="14">
        <v>1</v>
      </c>
      <c r="F9" s="14">
        <v>0</v>
      </c>
      <c r="G9" s="15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3" t="s">
        <v>9</v>
      </c>
      <c r="B10" s="24">
        <f>C10+D10+(0.5*E10)+(F10*2)+G10</f>
        <v>9</v>
      </c>
      <c r="C10" s="24">
        <v>3</v>
      </c>
      <c r="D10" s="24">
        <v>6</v>
      </c>
      <c r="E10" s="24">
        <v>0</v>
      </c>
      <c r="F10" s="24">
        <v>0</v>
      </c>
      <c r="G10" s="25">
        <v>0</v>
      </c>
      <c r="H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13" t="s">
        <v>80</v>
      </c>
      <c r="B11" s="14">
        <f>C11+D11+(0.5*E11)+(F11*2)+G11</f>
        <v>9</v>
      </c>
      <c r="C11" s="14">
        <v>2</v>
      </c>
      <c r="D11" s="14">
        <v>4</v>
      </c>
      <c r="E11" s="14">
        <v>2</v>
      </c>
      <c r="F11" s="14">
        <v>1</v>
      </c>
      <c r="G11" s="15"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23" t="s">
        <v>69</v>
      </c>
      <c r="B12" s="24">
        <f>C12+D12+(0.5*E12)+(F12*2)+G12</f>
        <v>7.5</v>
      </c>
      <c r="C12" s="24">
        <v>2</v>
      </c>
      <c r="D12" s="24">
        <v>4</v>
      </c>
      <c r="E12" s="24">
        <v>1</v>
      </c>
      <c r="F12" s="24">
        <v>0</v>
      </c>
      <c r="G12" s="25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13" t="s">
        <v>40</v>
      </c>
      <c r="B13" s="14">
        <f>C13+D13+(0.5*E13)+(F13*2)+G13</f>
        <v>7</v>
      </c>
      <c r="C13" s="14">
        <v>1</v>
      </c>
      <c r="D13" s="14">
        <v>4</v>
      </c>
      <c r="E13" s="14">
        <v>0</v>
      </c>
      <c r="F13" s="14">
        <v>1</v>
      </c>
      <c r="G13" s="15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23" t="s">
        <v>68</v>
      </c>
      <c r="B14" s="24">
        <f>C14+D14+(0.5*E14)+(F14*2)+G14</f>
        <v>7</v>
      </c>
      <c r="C14" s="24">
        <v>1</v>
      </c>
      <c r="D14" s="24">
        <v>4</v>
      </c>
      <c r="E14" s="24">
        <v>0</v>
      </c>
      <c r="F14" s="24">
        <v>1</v>
      </c>
      <c r="G14" s="25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13" t="s">
        <v>74</v>
      </c>
      <c r="B15" s="14">
        <f>C15+D15+(0.5*E15)+(F15*2)+G15</f>
        <v>6.5</v>
      </c>
      <c r="C15" s="14">
        <v>1</v>
      </c>
      <c r="D15" s="14">
        <v>3</v>
      </c>
      <c r="E15" s="14">
        <v>1</v>
      </c>
      <c r="F15" s="14">
        <v>1</v>
      </c>
      <c r="G15" s="15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23" t="s">
        <v>63</v>
      </c>
      <c r="B16" s="24">
        <f>C16+D16+(0.5*E16)+(F16*2)+G16</f>
        <v>6</v>
      </c>
      <c r="C16" s="24">
        <v>1</v>
      </c>
      <c r="D16" s="24">
        <v>3</v>
      </c>
      <c r="E16" s="24">
        <v>0</v>
      </c>
      <c r="F16" s="24">
        <v>1</v>
      </c>
      <c r="G16" s="25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4">
      <c r="A17" s="16" t="s">
        <v>72</v>
      </c>
      <c r="B17" s="17">
        <f>C17+D17+(0.5*E17)+(F17*2)+G17</f>
        <v>6</v>
      </c>
      <c r="C17" s="17">
        <v>2</v>
      </c>
      <c r="D17" s="17">
        <v>4</v>
      </c>
      <c r="E17" s="17">
        <v>0</v>
      </c>
      <c r="F17" s="17">
        <v>0</v>
      </c>
      <c r="G17" s="18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Top="1" x14ac:dyDescent="0.35">
      <c r="A18" s="8" t="s">
        <v>28</v>
      </c>
      <c r="B18" s="4">
        <f>C18+D18+(0.5*E18)+(F18*2)+G18</f>
        <v>5</v>
      </c>
      <c r="C18" s="4">
        <v>1</v>
      </c>
      <c r="D18" s="4">
        <v>3</v>
      </c>
      <c r="E18" s="4">
        <v>0</v>
      </c>
      <c r="F18" s="4">
        <v>0</v>
      </c>
      <c r="G18" s="9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13" t="s">
        <v>50</v>
      </c>
      <c r="B19" s="14">
        <f>C19+D19+(0.5*E19)+(F19*2)+G19</f>
        <v>4.5</v>
      </c>
      <c r="C19" s="14">
        <v>1</v>
      </c>
      <c r="D19" s="14">
        <v>2</v>
      </c>
      <c r="E19" s="14">
        <v>1</v>
      </c>
      <c r="F19" s="14">
        <v>0</v>
      </c>
      <c r="G19" s="15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8" t="s">
        <v>67</v>
      </c>
      <c r="B20" s="4">
        <f>C20+D20+(0.5*E20)+(F20*2)+G20</f>
        <v>4</v>
      </c>
      <c r="C20" s="4">
        <v>1</v>
      </c>
      <c r="D20" s="4">
        <v>2</v>
      </c>
      <c r="E20" s="4">
        <v>0</v>
      </c>
      <c r="F20" s="4">
        <v>0.5</v>
      </c>
      <c r="G20" s="9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13" t="s">
        <v>73</v>
      </c>
      <c r="B21" s="14">
        <f>C21+D21+(0.5*E21)+(F21*2)+G21</f>
        <v>4</v>
      </c>
      <c r="C21" s="14">
        <v>1</v>
      </c>
      <c r="D21" s="14">
        <v>3</v>
      </c>
      <c r="E21" s="14">
        <v>0</v>
      </c>
      <c r="F21" s="14">
        <v>0</v>
      </c>
      <c r="G21" s="15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8" t="s">
        <v>79</v>
      </c>
      <c r="B22" s="4">
        <f>C22+D22+(0.5*E22)+(F22*2)+G22</f>
        <v>3</v>
      </c>
      <c r="C22" s="4">
        <v>1</v>
      </c>
      <c r="D22" s="4">
        <v>2</v>
      </c>
      <c r="E22" s="4">
        <v>0</v>
      </c>
      <c r="F22" s="4">
        <v>0</v>
      </c>
      <c r="G22" s="9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13" t="s">
        <v>10</v>
      </c>
      <c r="B23" s="14">
        <f>C23+D23+(0.5*E23)+(F23*2)+G23</f>
        <v>2</v>
      </c>
      <c r="C23" s="14">
        <v>1</v>
      </c>
      <c r="D23" s="14">
        <v>1</v>
      </c>
      <c r="E23" s="14">
        <v>0</v>
      </c>
      <c r="F23" s="14">
        <v>0</v>
      </c>
      <c r="G23" s="15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8" t="s">
        <v>70</v>
      </c>
      <c r="B24" s="4">
        <f>C24+D24+(0.5*E24)+(F24*2)+G24</f>
        <v>2</v>
      </c>
      <c r="C24" s="4">
        <v>1</v>
      </c>
      <c r="D24" s="4">
        <v>1</v>
      </c>
      <c r="E24" s="4">
        <v>0</v>
      </c>
      <c r="F24" s="4">
        <v>0</v>
      </c>
      <c r="G24" s="9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13" t="s">
        <v>29</v>
      </c>
      <c r="B25" s="14">
        <f>C25+D25+(0.5*E25)+(F25*2)+G25</f>
        <v>1</v>
      </c>
      <c r="C25" s="14">
        <v>1</v>
      </c>
      <c r="D25" s="14">
        <v>0</v>
      </c>
      <c r="E25" s="14">
        <v>0</v>
      </c>
      <c r="F25" s="14">
        <v>0</v>
      </c>
      <c r="G25" s="15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thickBot="1" x14ac:dyDescent="0.4">
      <c r="A26" s="19"/>
      <c r="B26" s="20"/>
      <c r="C26" s="20"/>
      <c r="D26" s="20"/>
      <c r="E26" s="20"/>
      <c r="F26" s="20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2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2"/>
      <c r="B28" s="4"/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2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2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2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2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2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" x14ac:dyDescent="0.35">
      <c r="A49" s="2"/>
      <c r="B49" s="4"/>
      <c r="C49" s="4"/>
      <c r="D49" s="4"/>
      <c r="E49" s="4"/>
      <c r="F49" s="4"/>
      <c r="G49" s="4"/>
    </row>
  </sheetData>
  <autoFilter ref="A5:G5" xr:uid="{AB4641B8-A5D6-4A1A-A40F-B00A857B13AB}">
    <sortState xmlns:xlrd2="http://schemas.microsoft.com/office/spreadsheetml/2017/richdata2" ref="A6:G25">
      <sortCondition descending="1" ref="B5"/>
    </sortState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C728-C005-489F-ACCF-3B459499F41D}">
  <dimension ref="A1:Z51"/>
  <sheetViews>
    <sheetView zoomScaleNormal="100" workbookViewId="0">
      <selection activeCell="K9" sqref="K9"/>
    </sheetView>
  </sheetViews>
  <sheetFormatPr defaultRowHeight="14.5" x14ac:dyDescent="0.35"/>
  <cols>
    <col min="1" max="1" width="19.6328125" customWidth="1"/>
    <col min="2" max="2" width="8.7265625" style="3"/>
    <col min="3" max="7" width="5.26953125" style="3" customWidth="1"/>
  </cols>
  <sheetData>
    <row r="1" spans="1:26" ht="18.5" x14ac:dyDescent="0.45">
      <c r="A1" s="1" t="s">
        <v>16</v>
      </c>
    </row>
    <row r="2" spans="1:26" x14ac:dyDescent="0.35">
      <c r="A2" s="2" t="s">
        <v>33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thickBot="1" x14ac:dyDescent="0.4">
      <c r="A3" s="2"/>
      <c r="B3" s="4"/>
      <c r="C3" s="4"/>
      <c r="D3" s="4"/>
      <c r="E3" s="4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4">
      <c r="A4" s="5" t="s">
        <v>0</v>
      </c>
      <c r="B4" s="6" t="s">
        <v>6</v>
      </c>
      <c r="C4" s="6" t="s">
        <v>3</v>
      </c>
      <c r="D4" s="6" t="s">
        <v>1</v>
      </c>
      <c r="E4" s="6" t="s">
        <v>2</v>
      </c>
      <c r="F4" s="6" t="s">
        <v>4</v>
      </c>
      <c r="G4" s="7" t="s">
        <v>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.5" customHeight="1" thickTop="1" x14ac:dyDescent="0.35">
      <c r="A5" s="8"/>
      <c r="B5" s="4"/>
      <c r="C5" s="4"/>
      <c r="D5" s="4"/>
      <c r="E5" s="4"/>
      <c r="F5" s="4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3" t="s">
        <v>42</v>
      </c>
      <c r="B6" s="24">
        <f>C6+D6+(0.5*E6)+(F6*2)+G6</f>
        <v>25.5</v>
      </c>
      <c r="C6" s="24">
        <v>6</v>
      </c>
      <c r="D6" s="24">
        <v>14</v>
      </c>
      <c r="E6" s="24">
        <v>3</v>
      </c>
      <c r="F6" s="24">
        <v>1</v>
      </c>
      <c r="G6" s="25">
        <v>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13" t="s">
        <v>12</v>
      </c>
      <c r="B7" s="14">
        <f>C7+D7+(0.5*E7)+(F7*2)+G7</f>
        <v>25.5</v>
      </c>
      <c r="C7" s="14">
        <v>8</v>
      </c>
      <c r="D7" s="14">
        <v>14.5</v>
      </c>
      <c r="E7" s="14">
        <v>1</v>
      </c>
      <c r="F7" s="14">
        <v>0.5</v>
      </c>
      <c r="G7" s="15">
        <v>1.5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23" t="s">
        <v>25</v>
      </c>
      <c r="B8" s="24">
        <f>C8+D8+(0.5*E8)+(F8*2)+G8</f>
        <v>24.5</v>
      </c>
      <c r="C8" s="24">
        <v>8</v>
      </c>
      <c r="D8" s="24">
        <v>15</v>
      </c>
      <c r="E8" s="24">
        <v>1</v>
      </c>
      <c r="F8" s="24">
        <v>0.5</v>
      </c>
      <c r="G8" s="25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13" t="s">
        <v>19</v>
      </c>
      <c r="B9" s="14">
        <f>C9+D9+(0.5*E9)+(F9*2)+G9</f>
        <v>23.5</v>
      </c>
      <c r="C9" s="14">
        <v>7</v>
      </c>
      <c r="D9" s="14">
        <v>11</v>
      </c>
      <c r="E9" s="14">
        <v>5</v>
      </c>
      <c r="F9" s="14">
        <v>1</v>
      </c>
      <c r="G9" s="15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3" t="s">
        <v>24</v>
      </c>
      <c r="B10" s="24">
        <f>C10+D10+(0.5*E10)+(F10*2)+G10</f>
        <v>19.25</v>
      </c>
      <c r="C10" s="24">
        <v>6</v>
      </c>
      <c r="D10" s="24">
        <v>8.5</v>
      </c>
      <c r="E10" s="24">
        <v>1.5</v>
      </c>
      <c r="F10" s="24">
        <v>2</v>
      </c>
      <c r="G10" s="25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13" t="s">
        <v>9</v>
      </c>
      <c r="B11" s="14">
        <f>C11+D11+(0.5*E11)+(F11*2)+G11</f>
        <v>19</v>
      </c>
      <c r="C11" s="14">
        <v>5</v>
      </c>
      <c r="D11" s="14">
        <v>12</v>
      </c>
      <c r="E11" s="14">
        <v>0</v>
      </c>
      <c r="F11" s="14">
        <v>1</v>
      </c>
      <c r="G11" s="15"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23" t="s">
        <v>62</v>
      </c>
      <c r="B12" s="24">
        <f>C12+D12+(0.5*E12)+(F12*2)+G12</f>
        <v>16.5</v>
      </c>
      <c r="C12" s="24">
        <v>4</v>
      </c>
      <c r="D12" s="24">
        <v>9</v>
      </c>
      <c r="E12" s="24">
        <v>3</v>
      </c>
      <c r="F12" s="24">
        <v>0</v>
      </c>
      <c r="G12" s="25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13" t="s">
        <v>10</v>
      </c>
      <c r="B13" s="14">
        <f>C13+D13+(0.5*E13)+(F13*2)+G13</f>
        <v>13</v>
      </c>
      <c r="C13" s="14">
        <v>4</v>
      </c>
      <c r="D13" s="14">
        <v>7</v>
      </c>
      <c r="E13" s="14">
        <v>0</v>
      </c>
      <c r="F13" s="14">
        <v>1</v>
      </c>
      <c r="G13" s="15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23" t="s">
        <v>45</v>
      </c>
      <c r="B14" s="24">
        <f>C14+D14+(0.5*E14)+(F14*2)+G14</f>
        <v>13</v>
      </c>
      <c r="C14" s="24">
        <v>4</v>
      </c>
      <c r="D14" s="24">
        <v>7</v>
      </c>
      <c r="E14" s="24">
        <v>0</v>
      </c>
      <c r="F14" s="24">
        <v>0.5</v>
      </c>
      <c r="G14" s="25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13" t="s">
        <v>75</v>
      </c>
      <c r="B15" s="14">
        <f>C15+D15+(0.5*E15)+(F15*2)+G15</f>
        <v>11.5</v>
      </c>
      <c r="C15" s="14">
        <v>2</v>
      </c>
      <c r="D15" s="14">
        <v>6</v>
      </c>
      <c r="E15" s="14">
        <v>1</v>
      </c>
      <c r="F15" s="14">
        <v>1</v>
      </c>
      <c r="G15" s="15">
        <v>1</v>
      </c>
      <c r="H15" s="2"/>
      <c r="I15" s="2"/>
      <c r="J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23" t="s">
        <v>44</v>
      </c>
      <c r="B16" s="24">
        <f>C16+D16+(0.5*E16)+(F16*2)+G16</f>
        <v>10.5</v>
      </c>
      <c r="C16" s="24">
        <v>4</v>
      </c>
      <c r="D16" s="24">
        <v>4</v>
      </c>
      <c r="E16" s="24">
        <v>3</v>
      </c>
      <c r="F16" s="24">
        <v>0.5</v>
      </c>
      <c r="G16" s="25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4">
      <c r="A17" s="16" t="s">
        <v>30</v>
      </c>
      <c r="B17" s="17">
        <f>C17+D17+(0.5*E17)+(F17*2)+G17</f>
        <v>7</v>
      </c>
      <c r="C17" s="17">
        <v>2</v>
      </c>
      <c r="D17" s="17">
        <v>3</v>
      </c>
      <c r="E17" s="17">
        <v>0</v>
      </c>
      <c r="F17" s="17">
        <v>1</v>
      </c>
      <c r="G17" s="18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Top="1" x14ac:dyDescent="0.35">
      <c r="A18" s="23" t="s">
        <v>81</v>
      </c>
      <c r="B18" s="24">
        <f>C18+D18+(0.5*E18)+(F18*2)+G18</f>
        <v>6.5</v>
      </c>
      <c r="C18" s="24">
        <v>1</v>
      </c>
      <c r="D18" s="24">
        <v>3</v>
      </c>
      <c r="E18" s="24">
        <v>1</v>
      </c>
      <c r="F18" s="24">
        <v>1</v>
      </c>
      <c r="G18" s="25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13" t="s">
        <v>82</v>
      </c>
      <c r="B19" s="14">
        <f>C19+D19+(0.5*E19)+(F19*2)+G19</f>
        <v>6.5</v>
      </c>
      <c r="C19" s="14">
        <v>1</v>
      </c>
      <c r="D19" s="14">
        <v>3</v>
      </c>
      <c r="E19" s="14">
        <v>1</v>
      </c>
      <c r="F19" s="14">
        <v>1</v>
      </c>
      <c r="G19" s="15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23" t="s">
        <v>60</v>
      </c>
      <c r="B20" s="28">
        <f>C20+D20+(0.5*E20)+(F20*2)+G20</f>
        <v>6.25</v>
      </c>
      <c r="C20" s="28">
        <v>2</v>
      </c>
      <c r="D20" s="28">
        <v>3</v>
      </c>
      <c r="E20" s="28">
        <v>0.5</v>
      </c>
      <c r="F20" s="28">
        <v>0.5</v>
      </c>
      <c r="G20" s="25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13" t="s">
        <v>51</v>
      </c>
      <c r="B21" s="14">
        <f>C21+D21+(0.5*E21)+(F21*2)+G21</f>
        <v>6</v>
      </c>
      <c r="C21" s="14">
        <v>1</v>
      </c>
      <c r="D21" s="14">
        <v>3</v>
      </c>
      <c r="E21" s="14">
        <v>0</v>
      </c>
      <c r="F21" s="14">
        <v>1</v>
      </c>
      <c r="G21" s="15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26" t="s">
        <v>31</v>
      </c>
      <c r="B22" s="24">
        <f>C22+D22+(0.5*E22)+(F22*2)+G22</f>
        <v>5</v>
      </c>
      <c r="C22" s="24">
        <v>1</v>
      </c>
      <c r="D22" s="24">
        <v>2</v>
      </c>
      <c r="E22" s="24">
        <v>0</v>
      </c>
      <c r="F22" s="24">
        <v>1</v>
      </c>
      <c r="G22" s="25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13" t="s">
        <v>61</v>
      </c>
      <c r="B23" s="14">
        <f>C23+D23+(0.5*E23)+(F23*2)+G23</f>
        <v>3.5</v>
      </c>
      <c r="C23" s="14">
        <v>1</v>
      </c>
      <c r="D23" s="14">
        <v>2</v>
      </c>
      <c r="E23" s="14">
        <v>1</v>
      </c>
      <c r="F23" s="14">
        <v>0</v>
      </c>
      <c r="G23" s="15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23" t="s">
        <v>76</v>
      </c>
      <c r="B24" s="24">
        <f>C24+D24+(0.5*E24)+(F24*2)+G24</f>
        <v>3.5</v>
      </c>
      <c r="C24" s="24">
        <v>1</v>
      </c>
      <c r="D24" s="24">
        <v>2</v>
      </c>
      <c r="E24" s="24">
        <v>1</v>
      </c>
      <c r="F24" s="24">
        <v>0</v>
      </c>
      <c r="G24" s="25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13" t="s">
        <v>84</v>
      </c>
      <c r="B25" s="14">
        <f>C25+D25+(0.5*E25)+(F25*2)+G25</f>
        <v>3</v>
      </c>
      <c r="C25" s="14">
        <v>1</v>
      </c>
      <c r="D25" s="14">
        <v>1.5</v>
      </c>
      <c r="E25" s="14">
        <v>0</v>
      </c>
      <c r="F25" s="14">
        <v>0</v>
      </c>
      <c r="G25" s="15">
        <v>0.5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23" t="s">
        <v>11</v>
      </c>
      <c r="B26" s="24">
        <f>C26+D26+(0.5*E26)+(F26*2)+G26</f>
        <v>1.5</v>
      </c>
      <c r="C26" s="24">
        <v>1</v>
      </c>
      <c r="D26" s="24">
        <v>0</v>
      </c>
      <c r="E26" s="24">
        <v>1</v>
      </c>
      <c r="F26" s="24">
        <v>0</v>
      </c>
      <c r="G26" s="25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29" t="s">
        <v>43</v>
      </c>
      <c r="B27" s="14">
        <f>C27+D27+(0.5*E27)+(F27*2)+G27</f>
        <v>1</v>
      </c>
      <c r="C27" s="14">
        <v>1</v>
      </c>
      <c r="D27" s="14">
        <v>0</v>
      </c>
      <c r="E27" s="14">
        <v>0</v>
      </c>
      <c r="F27" s="14">
        <v>0</v>
      </c>
      <c r="G27" s="15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thickBot="1" x14ac:dyDescent="0.4">
      <c r="A28" s="19"/>
      <c r="B28" s="20"/>
      <c r="C28" s="20"/>
      <c r="D28" s="20"/>
      <c r="E28" s="20"/>
      <c r="F28" s="20"/>
      <c r="G28" s="2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2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10" t="s">
        <v>8</v>
      </c>
      <c r="B30" s="11"/>
      <c r="C30" s="11"/>
      <c r="D30" s="11"/>
      <c r="E30" s="11"/>
      <c r="F30" s="11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12" t="s">
        <v>67</v>
      </c>
      <c r="B31" s="22">
        <f>C31+D31+(0.5*E31)+(F31*2)+G31</f>
        <v>7</v>
      </c>
      <c r="C31" s="22">
        <v>1</v>
      </c>
      <c r="D31" s="22">
        <v>4</v>
      </c>
      <c r="E31" s="22">
        <v>0</v>
      </c>
      <c r="F31" s="22">
        <v>1</v>
      </c>
      <c r="G31" s="22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2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2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autoFilter ref="A5:G5" xr:uid="{A21AC728-C005-489F-ACCF-3B459499F41D}">
    <sortState xmlns:xlrd2="http://schemas.microsoft.com/office/spreadsheetml/2017/richdata2" ref="A6:G27">
      <sortCondition descending="1" ref="B5"/>
    </sortState>
  </autoFilter>
  <pageMargins left="0.7" right="0.7" top="0.75" bottom="0.75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49D3-6CC6-4E6C-9887-E889E91FB672}">
  <dimension ref="A1:Z49"/>
  <sheetViews>
    <sheetView zoomScaleNormal="100" workbookViewId="0">
      <selection activeCell="I17" sqref="I17"/>
    </sheetView>
  </sheetViews>
  <sheetFormatPr defaultRowHeight="14.5" x14ac:dyDescent="0.35"/>
  <cols>
    <col min="1" max="1" width="19.6328125" customWidth="1"/>
    <col min="2" max="2" width="8.7265625" style="3"/>
    <col min="3" max="7" width="5.26953125" style="3" customWidth="1"/>
  </cols>
  <sheetData>
    <row r="1" spans="1:26" ht="18.5" x14ac:dyDescent="0.45">
      <c r="A1" s="1" t="s">
        <v>16</v>
      </c>
    </row>
    <row r="2" spans="1:26" x14ac:dyDescent="0.35">
      <c r="A2" s="2" t="s">
        <v>32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thickBot="1" x14ac:dyDescent="0.4">
      <c r="A3" s="2"/>
      <c r="B3" s="4"/>
      <c r="C3" s="4"/>
      <c r="D3" s="4"/>
      <c r="E3" s="4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4">
      <c r="A4" s="5" t="s">
        <v>0</v>
      </c>
      <c r="B4" s="6" t="s">
        <v>6</v>
      </c>
      <c r="C4" s="6" t="s">
        <v>3</v>
      </c>
      <c r="D4" s="6" t="s">
        <v>1</v>
      </c>
      <c r="E4" s="6" t="s">
        <v>2</v>
      </c>
      <c r="F4" s="6" t="s">
        <v>4</v>
      </c>
      <c r="G4" s="7" t="s">
        <v>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.5" customHeight="1" thickTop="1" x14ac:dyDescent="0.35">
      <c r="A5" s="8"/>
      <c r="B5" s="4"/>
      <c r="C5" s="4"/>
      <c r="D5" s="4"/>
      <c r="E5" s="4"/>
      <c r="F5" s="4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3" t="s">
        <v>14</v>
      </c>
      <c r="B6" s="24">
        <f>C6+D6+(0.5*E6)+(F6*2)+G6</f>
        <v>24</v>
      </c>
      <c r="C6" s="24">
        <v>6</v>
      </c>
      <c r="D6" s="24">
        <v>13</v>
      </c>
      <c r="E6" s="24">
        <v>2</v>
      </c>
      <c r="F6" s="24">
        <v>1.5</v>
      </c>
      <c r="G6" s="25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13" t="s">
        <v>34</v>
      </c>
      <c r="B7" s="14">
        <f>C7+D7+(0.5*E7)+(F7*2)+G7</f>
        <v>22.5</v>
      </c>
      <c r="C7" s="14">
        <v>6</v>
      </c>
      <c r="D7" s="14">
        <v>13</v>
      </c>
      <c r="E7" s="14">
        <v>1</v>
      </c>
      <c r="F7" s="14">
        <v>0</v>
      </c>
      <c r="G7" s="15">
        <v>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23" t="s">
        <v>27</v>
      </c>
      <c r="B8" s="24">
        <f>C8+D8+(0.5*E8)+(F8*2)+G8</f>
        <v>21</v>
      </c>
      <c r="C8" s="24">
        <v>7</v>
      </c>
      <c r="D8" s="24">
        <v>12</v>
      </c>
      <c r="E8" s="24">
        <v>2</v>
      </c>
      <c r="F8" s="24">
        <v>0</v>
      </c>
      <c r="G8" s="25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13" t="s">
        <v>17</v>
      </c>
      <c r="B9" s="14">
        <f>C9+D9+(0.5*E9)+(F9*2)+G9</f>
        <v>21</v>
      </c>
      <c r="C9" s="14">
        <v>6</v>
      </c>
      <c r="D9" s="14">
        <v>12</v>
      </c>
      <c r="E9" s="14">
        <v>2</v>
      </c>
      <c r="F9" s="14">
        <v>0</v>
      </c>
      <c r="G9" s="15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3" t="s">
        <v>20</v>
      </c>
      <c r="B10" s="24">
        <f>C10+D10+(0.5*E10)+(F10*2)+G10</f>
        <v>17</v>
      </c>
      <c r="C10" s="24">
        <v>5</v>
      </c>
      <c r="D10" s="24">
        <v>10</v>
      </c>
      <c r="E10" s="24">
        <v>0</v>
      </c>
      <c r="F10" s="24">
        <v>0</v>
      </c>
      <c r="G10" s="25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13" t="s">
        <v>13</v>
      </c>
      <c r="B11" s="14">
        <f>C11+D11+(0.5*E11)+(F11*2)+G11</f>
        <v>17</v>
      </c>
      <c r="C11" s="14">
        <v>5</v>
      </c>
      <c r="D11" s="14">
        <v>10</v>
      </c>
      <c r="E11" s="14">
        <v>2</v>
      </c>
      <c r="F11" s="14">
        <v>0</v>
      </c>
      <c r="G11" s="15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23" t="s">
        <v>57</v>
      </c>
      <c r="B12" s="24">
        <f>C12+D12+(0.5*E12)+(F12*2)+G12</f>
        <v>12.5</v>
      </c>
      <c r="C12" s="24">
        <v>4</v>
      </c>
      <c r="D12" s="24">
        <v>7</v>
      </c>
      <c r="E12" s="24">
        <v>1</v>
      </c>
      <c r="F12" s="24">
        <v>0.5</v>
      </c>
      <c r="G12" s="25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13" t="s">
        <v>21</v>
      </c>
      <c r="B13" s="14">
        <f>C13+D13+(0.5*E13)+(F13*2)+G13</f>
        <v>12.25</v>
      </c>
      <c r="C13" s="14">
        <v>5</v>
      </c>
      <c r="D13" s="14">
        <v>5.5</v>
      </c>
      <c r="E13" s="14">
        <v>1.5</v>
      </c>
      <c r="F13" s="14">
        <v>0.5</v>
      </c>
      <c r="G13" s="15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23" t="s">
        <v>52</v>
      </c>
      <c r="B14" s="24">
        <f>C14+D14+(0.5*E14)+(F14*2)+G14</f>
        <v>12</v>
      </c>
      <c r="C14" s="24">
        <v>3</v>
      </c>
      <c r="D14" s="24">
        <v>6</v>
      </c>
      <c r="E14" s="24">
        <v>4</v>
      </c>
      <c r="F14" s="24">
        <v>0</v>
      </c>
      <c r="G14" s="25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13" t="s">
        <v>46</v>
      </c>
      <c r="B15" s="14">
        <f>C15+D15+(0.5*E15)+(F15*2)+G15</f>
        <v>11</v>
      </c>
      <c r="C15" s="14">
        <v>4</v>
      </c>
      <c r="D15" s="14">
        <v>6</v>
      </c>
      <c r="E15" s="14">
        <v>0</v>
      </c>
      <c r="F15" s="14">
        <v>0.5</v>
      </c>
      <c r="G15" s="15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23" t="s">
        <v>83</v>
      </c>
      <c r="B16" s="28">
        <f>C16+D16+(0.5*E16)+(F16*2)+G16</f>
        <v>6</v>
      </c>
      <c r="C16" s="24">
        <v>1</v>
      </c>
      <c r="D16" s="28">
        <v>3</v>
      </c>
      <c r="E16" s="28">
        <v>0</v>
      </c>
      <c r="F16" s="28">
        <v>1</v>
      </c>
      <c r="G16" s="25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4">
      <c r="A17" s="16" t="s">
        <v>53</v>
      </c>
      <c r="B17" s="17">
        <f>C17+D17+(0.5*E17)+(F17*2)+G17</f>
        <v>6</v>
      </c>
      <c r="C17" s="17">
        <v>2</v>
      </c>
      <c r="D17" s="17">
        <v>4</v>
      </c>
      <c r="E17" s="17">
        <v>0</v>
      </c>
      <c r="F17" s="17">
        <v>0</v>
      </c>
      <c r="G17" s="18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Top="1" x14ac:dyDescent="0.35">
      <c r="A18" s="23" t="s">
        <v>54</v>
      </c>
      <c r="B18" s="24">
        <f>C18+D18+(0.5*E18)+(F18*2)+G18</f>
        <v>5</v>
      </c>
      <c r="C18" s="24">
        <v>2</v>
      </c>
      <c r="D18" s="24">
        <v>3</v>
      </c>
      <c r="E18" s="24">
        <v>0</v>
      </c>
      <c r="F18" s="24">
        <v>0</v>
      </c>
      <c r="G18" s="25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13" t="s">
        <v>87</v>
      </c>
      <c r="B19" s="30">
        <f t="shared" ref="B19" si="0">C19+D19+(0.5*E19)+(F19*2)+G19</f>
        <v>4</v>
      </c>
      <c r="C19" s="30">
        <v>1</v>
      </c>
      <c r="D19" s="30">
        <v>2</v>
      </c>
      <c r="E19" s="30">
        <v>0</v>
      </c>
      <c r="F19" s="30">
        <v>0.5</v>
      </c>
      <c r="G19" s="15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23" t="s">
        <v>66</v>
      </c>
      <c r="B20" s="24">
        <f>C20+D20+(0.5*E20)+(F20*2)+G20</f>
        <v>3</v>
      </c>
      <c r="C20" s="24">
        <v>1</v>
      </c>
      <c r="D20" s="24">
        <v>2</v>
      </c>
      <c r="E20" s="24">
        <v>0</v>
      </c>
      <c r="F20" s="24">
        <v>0</v>
      </c>
      <c r="G20" s="25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13" t="s">
        <v>85</v>
      </c>
      <c r="B21" s="14">
        <f>C21+D21+(0.5*E21)+(F21*2)+G21</f>
        <v>3</v>
      </c>
      <c r="C21" s="14">
        <v>1</v>
      </c>
      <c r="D21" s="14">
        <v>2</v>
      </c>
      <c r="E21" s="14">
        <v>0</v>
      </c>
      <c r="F21" s="14">
        <v>0</v>
      </c>
      <c r="G21" s="15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23" t="s">
        <v>77</v>
      </c>
      <c r="B22" s="24">
        <f>C22+D22+(0.5*E22)+(F22*2)+G22</f>
        <v>2.5</v>
      </c>
      <c r="C22" s="24">
        <v>1</v>
      </c>
      <c r="D22" s="24">
        <v>1</v>
      </c>
      <c r="E22" s="24">
        <v>1</v>
      </c>
      <c r="F22" s="24">
        <v>0</v>
      </c>
      <c r="G22" s="25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13" t="s">
        <v>86</v>
      </c>
      <c r="B23" s="14">
        <f>C23+D23+(0.5*E23)+(F23*2)+G23</f>
        <v>2.5</v>
      </c>
      <c r="C23" s="14">
        <v>1</v>
      </c>
      <c r="D23" s="14">
        <v>1</v>
      </c>
      <c r="E23" s="14">
        <v>1</v>
      </c>
      <c r="F23" s="14">
        <v>0</v>
      </c>
      <c r="G23" s="15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23" t="s">
        <v>55</v>
      </c>
      <c r="B24" s="24">
        <f>C24+D24+(0.5*E24)+(F24*2)+G24</f>
        <v>2</v>
      </c>
      <c r="C24" s="24">
        <v>1</v>
      </c>
      <c r="D24" s="24">
        <v>1</v>
      </c>
      <c r="E24" s="24">
        <v>0</v>
      </c>
      <c r="F24" s="24">
        <v>0</v>
      </c>
      <c r="G24" s="25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13" t="s">
        <v>56</v>
      </c>
      <c r="B25" s="14">
        <f>C25+D25+(0.5*E25)+(F25*2)+G25</f>
        <v>2</v>
      </c>
      <c r="C25" s="14">
        <v>1</v>
      </c>
      <c r="D25" s="14">
        <v>1</v>
      </c>
      <c r="E25" s="14">
        <v>0</v>
      </c>
      <c r="F25" s="14">
        <v>0</v>
      </c>
      <c r="G25" s="15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thickBot="1" x14ac:dyDescent="0.4">
      <c r="A26" s="19"/>
      <c r="B26" s="20"/>
      <c r="C26" s="20"/>
      <c r="D26" s="20"/>
      <c r="E26" s="20"/>
      <c r="F26" s="20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2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10" t="s">
        <v>39</v>
      </c>
      <c r="B28" s="11"/>
      <c r="C28" s="11"/>
      <c r="D28" s="11"/>
      <c r="E28" s="11"/>
      <c r="F28" s="11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12" t="s">
        <v>25</v>
      </c>
      <c r="B29" s="4">
        <v>7</v>
      </c>
      <c r="C29" s="4">
        <v>1</v>
      </c>
      <c r="D29" s="4">
        <v>4</v>
      </c>
      <c r="E29" s="4">
        <v>0</v>
      </c>
      <c r="F29" s="4">
        <v>1</v>
      </c>
      <c r="G29" s="4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2" t="s">
        <v>44</v>
      </c>
      <c r="B30" s="4">
        <v>7</v>
      </c>
      <c r="C30" s="4">
        <v>1</v>
      </c>
      <c r="D30" s="4">
        <v>4</v>
      </c>
      <c r="E30" s="4">
        <v>0</v>
      </c>
      <c r="F30" s="4">
        <v>1</v>
      </c>
      <c r="G30" s="4"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2" t="s">
        <v>12</v>
      </c>
      <c r="B31" s="4">
        <f t="shared" ref="B31:B35" si="1">C31+D31+(0.5*E31)+(F31*2)+G31</f>
        <v>18</v>
      </c>
      <c r="C31" s="4">
        <v>4</v>
      </c>
      <c r="D31" s="4">
        <v>11</v>
      </c>
      <c r="E31" s="4">
        <v>0</v>
      </c>
      <c r="F31" s="4">
        <v>1</v>
      </c>
      <c r="G31" s="4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2" t="s">
        <v>45</v>
      </c>
      <c r="B32" s="4">
        <f t="shared" si="1"/>
        <v>17</v>
      </c>
      <c r="C32" s="4">
        <v>3</v>
      </c>
      <c r="D32" s="4">
        <v>10</v>
      </c>
      <c r="E32" s="4">
        <v>0</v>
      </c>
      <c r="F32" s="4">
        <v>1</v>
      </c>
      <c r="G32" s="4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2" t="s">
        <v>24</v>
      </c>
      <c r="B33" s="4">
        <f t="shared" si="1"/>
        <v>22.5</v>
      </c>
      <c r="C33" s="4">
        <v>5</v>
      </c>
      <c r="D33" s="4">
        <v>13</v>
      </c>
      <c r="E33" s="4">
        <v>1</v>
      </c>
      <c r="F33" s="4">
        <v>2</v>
      </c>
      <c r="G33" s="27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6" t="s">
        <v>60</v>
      </c>
      <c r="B34" s="28">
        <f t="shared" si="1"/>
        <v>10.5</v>
      </c>
      <c r="C34" s="28">
        <v>2</v>
      </c>
      <c r="D34" s="28">
        <v>6</v>
      </c>
      <c r="E34" s="28">
        <v>1</v>
      </c>
      <c r="F34" s="28">
        <v>1</v>
      </c>
      <c r="G34" s="28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3" t="s">
        <v>84</v>
      </c>
      <c r="B35" s="24">
        <f t="shared" si="1"/>
        <v>5</v>
      </c>
      <c r="C35" s="24">
        <v>1</v>
      </c>
      <c r="D35" s="24">
        <v>3</v>
      </c>
      <c r="E35" s="24">
        <v>0</v>
      </c>
      <c r="F35" s="24">
        <v>0</v>
      </c>
      <c r="G35" s="28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autoFilter ref="A5:G5" xr:uid="{A21AC728-C005-489F-ACCF-3B459499F41D}">
    <sortState xmlns:xlrd2="http://schemas.microsoft.com/office/spreadsheetml/2017/richdata2" ref="A6:G24">
      <sortCondition descending="1" ref="B5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27C2-2601-47C3-B8D1-0EA8FA9E8450}">
  <dimension ref="A1:Z44"/>
  <sheetViews>
    <sheetView zoomScaleNormal="100" workbookViewId="0">
      <selection activeCell="H6" sqref="H6:H7"/>
    </sheetView>
  </sheetViews>
  <sheetFormatPr defaultRowHeight="14.5" x14ac:dyDescent="0.35"/>
  <cols>
    <col min="1" max="1" width="19.6328125" customWidth="1"/>
    <col min="2" max="2" width="8.7265625" style="3"/>
    <col min="3" max="7" width="5.26953125" style="3" customWidth="1"/>
  </cols>
  <sheetData>
    <row r="1" spans="1:26" ht="18.5" x14ac:dyDescent="0.45">
      <c r="A1" s="1" t="s">
        <v>16</v>
      </c>
    </row>
    <row r="2" spans="1:26" x14ac:dyDescent="0.35">
      <c r="A2" s="2" t="s">
        <v>35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thickBot="1" x14ac:dyDescent="0.4">
      <c r="A3" s="2"/>
      <c r="B3" s="4"/>
      <c r="C3" s="4"/>
      <c r="D3" s="4"/>
      <c r="E3" s="4"/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4">
      <c r="A4" s="5" t="s">
        <v>0</v>
      </c>
      <c r="B4" s="6" t="s">
        <v>6</v>
      </c>
      <c r="C4" s="6" t="s">
        <v>3</v>
      </c>
      <c r="D4" s="6" t="s">
        <v>1</v>
      </c>
      <c r="E4" s="6" t="s">
        <v>2</v>
      </c>
      <c r="F4" s="6" t="s">
        <v>4</v>
      </c>
      <c r="G4" s="7" t="s">
        <v>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.5" customHeight="1" thickTop="1" x14ac:dyDescent="0.35">
      <c r="A5" s="8"/>
      <c r="B5" s="4"/>
      <c r="C5" s="4"/>
      <c r="D5" s="4"/>
      <c r="E5" s="4"/>
      <c r="F5" s="4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3" t="s">
        <v>37</v>
      </c>
      <c r="B6" s="24">
        <f>C6+D6+(0.5*E6)+(F6*2)+G6</f>
        <v>30</v>
      </c>
      <c r="C6" s="24">
        <v>7</v>
      </c>
      <c r="D6" s="24">
        <v>16</v>
      </c>
      <c r="E6" s="24">
        <v>4</v>
      </c>
      <c r="F6" s="24">
        <v>2</v>
      </c>
      <c r="G6" s="25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13" t="s">
        <v>15</v>
      </c>
      <c r="B7" s="14">
        <f>C7+D7+(0.5*E7)+(F7*2)+G7</f>
        <v>20.5</v>
      </c>
      <c r="C7" s="14">
        <v>6</v>
      </c>
      <c r="D7" s="14">
        <v>10</v>
      </c>
      <c r="E7" s="14">
        <v>3</v>
      </c>
      <c r="F7" s="14">
        <v>1</v>
      </c>
      <c r="G7" s="15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23" t="s">
        <v>47</v>
      </c>
      <c r="B8" s="24">
        <f>C8+D8+(0.5*E8)+(F8*2)+G8</f>
        <v>15.5</v>
      </c>
      <c r="C8" s="24">
        <v>4</v>
      </c>
      <c r="D8" s="24">
        <v>6</v>
      </c>
      <c r="E8" s="24">
        <v>3</v>
      </c>
      <c r="F8" s="24">
        <v>1</v>
      </c>
      <c r="G8" s="25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13" t="s">
        <v>18</v>
      </c>
      <c r="B9" s="14">
        <f>C9+D9+(0.5*E9)+(F9*2)+G9</f>
        <v>15</v>
      </c>
      <c r="C9" s="14">
        <v>6</v>
      </c>
      <c r="D9" s="14">
        <v>7</v>
      </c>
      <c r="E9" s="14">
        <v>4</v>
      </c>
      <c r="F9" s="14">
        <v>0</v>
      </c>
      <c r="G9" s="15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3" t="s">
        <v>36</v>
      </c>
      <c r="B10" s="24">
        <f>C10+D10+(0.5*E10)+(F10*2)+G10</f>
        <v>13</v>
      </c>
      <c r="C10" s="24">
        <v>3</v>
      </c>
      <c r="D10" s="24">
        <v>7</v>
      </c>
      <c r="E10" s="24">
        <v>0</v>
      </c>
      <c r="F10" s="24">
        <v>1</v>
      </c>
      <c r="G10" s="25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13" t="s">
        <v>26</v>
      </c>
      <c r="B11" s="14">
        <f>C11+D11+(0.5*E11)+(F11*2)+G11</f>
        <v>10</v>
      </c>
      <c r="C11" s="14">
        <v>3</v>
      </c>
      <c r="D11" s="14">
        <v>5</v>
      </c>
      <c r="E11" s="14">
        <v>2</v>
      </c>
      <c r="F11" s="14">
        <v>0</v>
      </c>
      <c r="G11" s="15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23" t="s">
        <v>58</v>
      </c>
      <c r="B12" s="24">
        <f>C12+D12+(0.5*E12)+(F12*2)+G12</f>
        <v>5.5</v>
      </c>
      <c r="C12" s="24">
        <v>2</v>
      </c>
      <c r="D12" s="24">
        <v>3</v>
      </c>
      <c r="E12" s="24">
        <v>1</v>
      </c>
      <c r="F12" s="24">
        <v>0</v>
      </c>
      <c r="G12" s="25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13" t="s">
        <v>64</v>
      </c>
      <c r="B13" s="14">
        <f>C13+D13+(0.5*E13)+(F13*2)+G13</f>
        <v>5</v>
      </c>
      <c r="C13" s="14">
        <v>1</v>
      </c>
      <c r="D13" s="14">
        <v>2</v>
      </c>
      <c r="E13" s="14">
        <v>0</v>
      </c>
      <c r="F13" s="14">
        <v>1</v>
      </c>
      <c r="G13" s="15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23" t="s">
        <v>59</v>
      </c>
      <c r="B14" s="24">
        <f>C14+D14+(0.5*E14)+(F14*2)+G14</f>
        <v>5</v>
      </c>
      <c r="C14" s="24">
        <v>2</v>
      </c>
      <c r="D14" s="24">
        <v>3</v>
      </c>
      <c r="E14" s="24">
        <v>0</v>
      </c>
      <c r="F14" s="24">
        <v>0</v>
      </c>
      <c r="G14" s="25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13" t="s">
        <v>65</v>
      </c>
      <c r="B15" s="30">
        <f>C15+D15+(0.5*E15)+(F15*2)+G15</f>
        <v>5</v>
      </c>
      <c r="C15" s="30">
        <v>2</v>
      </c>
      <c r="D15" s="30">
        <v>3</v>
      </c>
      <c r="E15" s="30">
        <v>0</v>
      </c>
      <c r="F15" s="30">
        <v>0</v>
      </c>
      <c r="G15" s="15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23" t="s">
        <v>78</v>
      </c>
      <c r="B16" s="28">
        <f>C16+D16+(0.5*E16)+(F16*2)+G16</f>
        <v>5</v>
      </c>
      <c r="C16" s="28">
        <v>2</v>
      </c>
      <c r="D16" s="28">
        <v>3</v>
      </c>
      <c r="E16" s="28">
        <v>0</v>
      </c>
      <c r="F16" s="28">
        <v>0</v>
      </c>
      <c r="G16" s="25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4">
      <c r="A17" s="16" t="s">
        <v>88</v>
      </c>
      <c r="B17" s="17">
        <f>C17+D17+(0.5*E17)+(F17*2)+G17</f>
        <v>5</v>
      </c>
      <c r="C17" s="17">
        <v>1</v>
      </c>
      <c r="D17" s="17">
        <v>3</v>
      </c>
      <c r="E17" s="17">
        <v>0</v>
      </c>
      <c r="F17" s="17">
        <v>0</v>
      </c>
      <c r="G17" s="18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Top="1" x14ac:dyDescent="0.35">
      <c r="A18" s="23" t="s">
        <v>48</v>
      </c>
      <c r="B18" s="24">
        <f>C18+D18+(0.5*E18)+(F18*2)+G18</f>
        <v>3</v>
      </c>
      <c r="C18" s="24">
        <v>1</v>
      </c>
      <c r="D18" s="24">
        <v>2</v>
      </c>
      <c r="E18" s="24">
        <v>0</v>
      </c>
      <c r="F18" s="24">
        <v>0</v>
      </c>
      <c r="G18" s="25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13" t="s">
        <v>49</v>
      </c>
      <c r="B19" s="14">
        <f>C19+D19+(0.5*E19)+(F19*2)+G19</f>
        <v>2.5</v>
      </c>
      <c r="C19" s="14">
        <v>1</v>
      </c>
      <c r="D19" s="14">
        <v>1</v>
      </c>
      <c r="E19" s="14">
        <v>1</v>
      </c>
      <c r="F19" s="14">
        <v>0</v>
      </c>
      <c r="G19" s="15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23" t="s">
        <v>89</v>
      </c>
      <c r="B20" s="28">
        <f>C20+D20+(0.5*E20)+(F20*2)+G20</f>
        <v>2</v>
      </c>
      <c r="C20" s="28">
        <v>1</v>
      </c>
      <c r="D20" s="28">
        <v>1</v>
      </c>
      <c r="E20" s="28">
        <v>0</v>
      </c>
      <c r="F20" s="28">
        <v>0</v>
      </c>
      <c r="G20" s="25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thickBot="1" x14ac:dyDescent="0.4">
      <c r="A21" s="19"/>
      <c r="B21" s="20"/>
      <c r="C21" s="20"/>
      <c r="D21" s="20"/>
      <c r="E21" s="20"/>
      <c r="F21" s="20"/>
      <c r="G21" s="2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2"/>
      <c r="B22" s="4"/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10" t="s">
        <v>38</v>
      </c>
      <c r="B23" s="11"/>
      <c r="C23" s="11"/>
      <c r="D23" s="11"/>
      <c r="E23" s="11"/>
      <c r="F23" s="11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12" t="s">
        <v>14</v>
      </c>
      <c r="B24" s="4">
        <v>7</v>
      </c>
      <c r="C24" s="4">
        <v>1</v>
      </c>
      <c r="D24" s="4">
        <v>4</v>
      </c>
      <c r="E24" s="4">
        <v>0</v>
      </c>
      <c r="F24" s="4">
        <v>1</v>
      </c>
      <c r="G24" s="4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2" t="s">
        <v>57</v>
      </c>
      <c r="B25" s="4">
        <v>7</v>
      </c>
      <c r="C25" s="4">
        <v>1</v>
      </c>
      <c r="D25" s="4">
        <v>4</v>
      </c>
      <c r="E25" s="4">
        <v>0</v>
      </c>
      <c r="F25" s="4">
        <v>1</v>
      </c>
      <c r="G25" s="4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2" t="s">
        <v>46</v>
      </c>
      <c r="B26" s="4">
        <v>7</v>
      </c>
      <c r="C26" s="4">
        <v>1</v>
      </c>
      <c r="D26" s="4">
        <v>4</v>
      </c>
      <c r="E26" s="4">
        <v>0</v>
      </c>
      <c r="F26" s="4">
        <v>1</v>
      </c>
      <c r="G26" s="4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2" t="s">
        <v>21</v>
      </c>
      <c r="B27" s="4">
        <f>C27+D27+(0.5*E27)+(F27*2)+G27</f>
        <v>13.5</v>
      </c>
      <c r="C27" s="4">
        <v>4</v>
      </c>
      <c r="D27" s="4">
        <v>7</v>
      </c>
      <c r="E27" s="4">
        <v>1</v>
      </c>
      <c r="F27" s="4">
        <v>1</v>
      </c>
      <c r="G27" s="4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23" t="s">
        <v>87</v>
      </c>
      <c r="B28" s="28">
        <f t="shared" ref="B28" si="0">C28+D28+(0.5*E28)+(F28*2)+G28</f>
        <v>7</v>
      </c>
      <c r="C28" s="28">
        <v>1</v>
      </c>
      <c r="D28" s="28">
        <v>4</v>
      </c>
      <c r="E28" s="28">
        <v>0</v>
      </c>
      <c r="F28" s="28">
        <v>1</v>
      </c>
      <c r="G28" s="28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2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2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2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2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2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autoFilter ref="A5:G5" xr:uid="{A21AC728-C005-489F-ACCF-3B459499F41D}">
    <sortState xmlns:xlrd2="http://schemas.microsoft.com/office/spreadsheetml/2017/richdata2" ref="A6:G20">
      <sortCondition descending="1" ref="B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</vt:lpstr>
      <vt:lpstr>U1300</vt:lpstr>
      <vt:lpstr>U800</vt:lpstr>
      <vt:lpstr>U400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Rusty Charles</dc:creator>
  <cp:lastModifiedBy>Rusty Charles</cp:lastModifiedBy>
  <cp:lastPrinted>2026-06-06T22:57:38Z</cp:lastPrinted>
  <dcterms:created xsi:type="dcterms:W3CDTF">2024-01-14T11:23:49Z</dcterms:created>
  <dcterms:modified xsi:type="dcterms:W3CDTF">2026-08-01T22:06:37Z</dcterms:modified>
</cp:coreProperties>
</file>